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tion\Financial Services\Accounts Payable\Sheriff Checks\"/>
    </mc:Choice>
  </mc:AlternateContent>
  <xr:revisionPtr revIDLastSave="0" documentId="13_ncr:1_{33C2413C-819D-4BD0-9050-93E53A6DC773}" xr6:coauthVersionLast="47" xr6:coauthVersionMax="47" xr10:uidLastSave="{00000000-0000-0000-0000-000000000000}"/>
  <bookViews>
    <workbookView xWindow="38280" yWindow="-120" windowWidth="38640" windowHeight="21120" activeTab="1" xr2:uid="{00000000-000D-0000-FFFF-FFFF00000000}"/>
  </bookViews>
  <sheets>
    <sheet name="Instructions" sheetId="7" r:id="rId1"/>
    <sheet name="Sheriff Check Request Form" sheetId="2" r:id="rId2"/>
    <sheet name="Sheriff Detail Contact Info" sheetId="5" r:id="rId3"/>
    <sheet name="Sheet1" sheetId="8" state="hidden" r:id="rId4"/>
    <sheet name="Bureau Detail" sheetId="6" state="hidden" r:id="rId5"/>
  </sheets>
  <definedNames>
    <definedName name="_xlnm._FilterDatabase" localSheetId="3" hidden="1">Sheet1!$A$1:$AA$655</definedName>
    <definedName name="_xlnm._FilterDatabase" localSheetId="2" hidden="1">'Sheriff Detail Contact Info'!$A$1:$J$101</definedName>
    <definedName name="_xlnm.Print_Area" localSheetId="1">'Sheriff Check Request Form'!$A$1:$AH$36</definedName>
    <definedName name="_xlnm.Print_Titles" localSheetId="2">'Sheriff Detail Contact Info'!$1:$1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B592" i="8"/>
  <c r="B71" i="8"/>
  <c r="B57" i="8"/>
  <c r="B58" i="8"/>
  <c r="B59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0" i="8"/>
  <c r="B69" i="8"/>
  <c r="B68" i="8"/>
  <c r="B67" i="8"/>
  <c r="B66" i="8"/>
  <c r="B65" i="8"/>
  <c r="B64" i="8"/>
  <c r="B63" i="8"/>
  <c r="B62" i="8"/>
  <c r="B61" i="8"/>
  <c r="B60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C8" i="2"/>
  <c r="E18" i="2"/>
  <c r="D12" i="2" l="1"/>
  <c r="A21" i="2"/>
  <c r="D15" i="2"/>
  <c r="D13" i="2"/>
  <c r="C10" i="2"/>
  <c r="I1" i="6" l="1"/>
  <c r="D4" i="6" l="1"/>
  <c r="D3" i="6"/>
  <c r="D5" i="6"/>
  <c r="L21" i="2" l="1"/>
</calcChain>
</file>

<file path=xl/sharedStrings.xml><?xml version="1.0" encoding="utf-8"?>
<sst xmlns="http://schemas.openxmlformats.org/spreadsheetml/2006/main" count="11414" uniqueCount="2363">
  <si>
    <t>E</t>
  </si>
  <si>
    <t>NC DEPARTMENT OF LABOR</t>
  </si>
  <si>
    <t>Account</t>
  </si>
  <si>
    <t>SHERIFF CHECK CODE SHEET</t>
  </si>
  <si>
    <t>Location (inter-office address or mailing address) for check to be sent:</t>
  </si>
  <si>
    <t>Case ID#</t>
  </si>
  <si>
    <t>Date</t>
  </si>
  <si>
    <t>Sheriff Dept Name</t>
  </si>
  <si>
    <t>Sheriff Street Address</t>
  </si>
  <si>
    <t>Sheriff City/State/Zip Code</t>
  </si>
  <si>
    <t>Email to:  dol.accountspayable@labor.nc.gov</t>
  </si>
  <si>
    <t>County Selection:</t>
  </si>
  <si>
    <t>Vendor # EIN</t>
  </si>
  <si>
    <t>Vendor # Group</t>
  </si>
  <si>
    <t>Address 1</t>
  </si>
  <si>
    <t>Address 2</t>
  </si>
  <si>
    <t>City, State, Zip</t>
  </si>
  <si>
    <t>Notes</t>
  </si>
  <si>
    <t>109 S. Maple St.</t>
  </si>
  <si>
    <t>D</t>
  </si>
  <si>
    <t>1119 N. Washington St.</t>
  </si>
  <si>
    <t>A</t>
  </si>
  <si>
    <t>PO Box 426</t>
  </si>
  <si>
    <t>09</t>
  </si>
  <si>
    <t>210 N. Market St.</t>
  </si>
  <si>
    <t>G</t>
  </si>
  <si>
    <t>PO Box 157</t>
  </si>
  <si>
    <t>B</t>
  </si>
  <si>
    <t>PO Box 396</t>
  </si>
  <si>
    <t>150 Government Dr.</t>
  </si>
  <si>
    <t>I</t>
  </si>
  <si>
    <t>PO Box 525</t>
  </si>
  <si>
    <t>2351 Morganton Blvd. SW</t>
  </si>
  <si>
    <t>04</t>
  </si>
  <si>
    <t>PO Box 57</t>
  </si>
  <si>
    <t>03</t>
  </si>
  <si>
    <t>PO Box 239</t>
  </si>
  <si>
    <t>PO Box 1177</t>
  </si>
  <si>
    <t xml:space="preserve"> 100 Government Dr. Bdg. E.</t>
  </si>
  <si>
    <t>Newton, NC 28658</t>
  </si>
  <si>
    <t>PO Box 428</t>
  </si>
  <si>
    <t>577 Regal St.</t>
  </si>
  <si>
    <t>PO Box 78</t>
  </si>
  <si>
    <t>PO Box 1508</t>
  </si>
  <si>
    <t>PO Box 280</t>
  </si>
  <si>
    <t>C</t>
  </si>
  <si>
    <t>PO Box 1027</t>
  </si>
  <si>
    <t>131 Dick St.</t>
  </si>
  <si>
    <t>07</t>
  </si>
  <si>
    <t>407 Maple Rd.</t>
  </si>
  <si>
    <t>Vendor set up for electronic payment</t>
  </si>
  <si>
    <t>PO Box 757</t>
  </si>
  <si>
    <t>L</t>
  </si>
  <si>
    <t>PO Box 513</t>
  </si>
  <si>
    <t>140 S. Main St.</t>
  </si>
  <si>
    <t xml:space="preserve">Post Office Box 908 </t>
  </si>
  <si>
    <t>Kenansville, NC 28349-0908</t>
  </si>
  <si>
    <t>PO Box 170</t>
  </si>
  <si>
    <t>Durham, NC 27701</t>
  </si>
  <si>
    <t>PO Box 219</t>
  </si>
  <si>
    <t>301 N. Church St.</t>
  </si>
  <si>
    <t>02</t>
  </si>
  <si>
    <t>285 T. Kemp Rd.</t>
  </si>
  <si>
    <t>PO Box 1578</t>
  </si>
  <si>
    <t>PO Box 154</t>
  </si>
  <si>
    <t>06</t>
  </si>
  <si>
    <t>PO Box 622</t>
  </si>
  <si>
    <t>143 Williamsboro St.</t>
  </si>
  <si>
    <t>301 N. Greene St.</t>
  </si>
  <si>
    <t>400 W. Washington St.</t>
  </si>
  <si>
    <t>PO Box 36</t>
  </si>
  <si>
    <t>PO Box 399</t>
  </si>
  <si>
    <t>1620 Brown Ave.</t>
  </si>
  <si>
    <t>PO Box 176</t>
  </si>
  <si>
    <t xml:space="preserve">429 E Central Avenue </t>
  </si>
  <si>
    <t>PO Box 300</t>
  </si>
  <si>
    <t>Raeford, NC 28376</t>
  </si>
  <si>
    <t>PO Box 287</t>
  </si>
  <si>
    <t>PO Box 267</t>
  </si>
  <si>
    <t>PO Box 4567</t>
  </si>
  <si>
    <t>PO Box 3289</t>
  </si>
  <si>
    <t>PO Box 506</t>
  </si>
  <si>
    <t>5 W. Main St.</t>
  </si>
  <si>
    <t>PO Box 308</t>
  </si>
  <si>
    <t>593 Spaulding Rd.</t>
  </si>
  <si>
    <t>63 Crimson Laurel Circle #8</t>
  </si>
  <si>
    <t>111 W. Main St.</t>
  </si>
  <si>
    <t>PO Box 40</t>
  </si>
  <si>
    <t>Captain James Furr 910-639-7769</t>
  </si>
  <si>
    <t>222 W. Washington St.</t>
  </si>
  <si>
    <t>Wilmington, NC 28401-4062</t>
  </si>
  <si>
    <t xml:space="preserve">717 Court St. </t>
  </si>
  <si>
    <t xml:space="preserve">106 E. Margaret Lane
</t>
  </si>
  <si>
    <t xml:space="preserve">144 E. Margaret Lane
</t>
  </si>
  <si>
    <t>Hillsborough, NC 27278</t>
  </si>
  <si>
    <t>PO Box 437</t>
  </si>
  <si>
    <t>252-338-2191</t>
  </si>
  <si>
    <t>200 E. Colonial Ave.</t>
  </si>
  <si>
    <t>PO Box 1449</t>
  </si>
  <si>
    <t>H</t>
  </si>
  <si>
    <t>PO Box 31</t>
  </si>
  <si>
    <t>PO Box 1156</t>
  </si>
  <si>
    <t>PO Box 528</t>
  </si>
  <si>
    <t>727 McDowell Rd.</t>
  </si>
  <si>
    <t>1 Court St.</t>
  </si>
  <si>
    <t>120 Legend Rd.</t>
  </si>
  <si>
    <t>PO Box 128</t>
  </si>
  <si>
    <t>232 N. Main St.</t>
  </si>
  <si>
    <t>198 N. Washington St.</t>
  </si>
  <si>
    <t>112 Fontana St.</t>
  </si>
  <si>
    <t xml:space="preserve">PO Box 607 </t>
  </si>
  <si>
    <t>223 S. 2nd St.</t>
  </si>
  <si>
    <t>PO Box 118</t>
  </si>
  <si>
    <t>PO Box 827</t>
  </si>
  <si>
    <t>PO Box 2321</t>
  </si>
  <si>
    <t>PO Box 1398</t>
  </si>
  <si>
    <t>also has group 13</t>
  </si>
  <si>
    <t>153 Public Safety Way</t>
  </si>
  <si>
    <t>05</t>
  </si>
  <si>
    <t>PO Box 449</t>
  </si>
  <si>
    <t>3344 Presson Rd.</t>
  </si>
  <si>
    <t>156  Church St. Suite 004</t>
  </si>
  <si>
    <t>516 Breckinridge St.</t>
  </si>
  <si>
    <t>Group A has the Breckinridge St. address</t>
  </si>
  <si>
    <t xml:space="preserve">PO Box 550 </t>
  </si>
  <si>
    <t>330 S. Salisbury St.</t>
  </si>
  <si>
    <t>PO Box 185</t>
  </si>
  <si>
    <t>PO Box 969</t>
  </si>
  <si>
    <t xml:space="preserve">207 E. Chestnut Street
</t>
  </si>
  <si>
    <t>Goldsboro, NC 27530</t>
  </si>
  <si>
    <t>PO Box 6</t>
  </si>
  <si>
    <t>Wake</t>
  </si>
  <si>
    <t>Bureau :</t>
  </si>
  <si>
    <t>Payment Terms</t>
  </si>
  <si>
    <t>Bureau</t>
  </si>
  <si>
    <t>Bureau Approvals:</t>
  </si>
  <si>
    <t>Signature of Employee Making Request</t>
  </si>
  <si>
    <t>OSH - West</t>
  </si>
  <si>
    <t>OSH - East</t>
  </si>
  <si>
    <t>Review Commission</t>
  </si>
  <si>
    <t>Fund</t>
  </si>
  <si>
    <t>RCC</t>
  </si>
  <si>
    <t>FRC</t>
  </si>
  <si>
    <t>Wage &amp; Hour</t>
  </si>
  <si>
    <t>0000</t>
  </si>
  <si>
    <t>Concatenate</t>
  </si>
  <si>
    <t>Sheriff Mailing Address</t>
  </si>
  <si>
    <t>Signature and Date of Supervisor or Designee</t>
  </si>
  <si>
    <t>Date of Approval</t>
  </si>
  <si>
    <t>NCDOL CFO or Designee Approval</t>
  </si>
  <si>
    <t>FSD Approval: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</si>
  <si>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</si>
  <si>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</si>
  <si>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</si>
  <si>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</si>
  <si>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</si>
  <si>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</si>
  <si>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</si>
  <si>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</si>
  <si>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</si>
  <si>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</si>
  <si>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⑫</t>
  </si>
  <si>
    <t>Quick Summary of Improvements</t>
  </si>
  <si>
    <t>Instructions for use</t>
  </si>
  <si>
    <t>At the top of the form, please select the bureau from the drop down list (this will determine the center coding).</t>
  </si>
  <si>
    <t>At the top of the form, please select the county for which the Sheriff check is needed (there is a drop down box for all 100 counties).</t>
  </si>
  <si>
    <t>The yellow shaded cells are fields where data can be entered, the blue shaded cells are automatically populated.</t>
  </si>
  <si>
    <t>Supervisor or designee will need to sign on row 34.</t>
  </si>
  <si>
    <r>
      <t xml:space="preserve">Scan signed copy and email to </t>
    </r>
    <r>
      <rPr>
        <u/>
        <sz val="10"/>
        <color rgb="FF0000CC"/>
        <rFont val="Arial"/>
        <family val="2"/>
      </rPr>
      <t>dol.accountspayable@labor.nc.gov</t>
    </r>
  </si>
  <si>
    <t>If you have any questions regarding the form you can contact accounts payable at the email address above or via phone 919-707-7747</t>
  </si>
  <si>
    <t>Sheriff Check Request Form</t>
  </si>
  <si>
    <t>Vendor numbers for AP processing are automatically populated via formula.</t>
  </si>
  <si>
    <t>County specific notes will post outside of the print range to provide reminders for those initiating check request.</t>
  </si>
  <si>
    <t>.00</t>
  </si>
  <si>
    <t>Forms are automatically dated  upon entry of information.</t>
  </si>
  <si>
    <t>All of these changes will save time for both requesting bureau and Financial Service Division which will speed up the process.</t>
  </si>
  <si>
    <t>Graham, NC 27253</t>
  </si>
  <si>
    <t>Wadesboro, NC 28170</t>
  </si>
  <si>
    <t>Newland, NC 28657</t>
  </si>
  <si>
    <t>Washington, NC 27889</t>
  </si>
  <si>
    <t>Windsor, NC 27983</t>
  </si>
  <si>
    <t>Elizabethtown, NC 28337</t>
  </si>
  <si>
    <t>Bolivia, NC 28422</t>
  </si>
  <si>
    <t>Camden, NC 27921</t>
  </si>
  <si>
    <t>Beaufort, NC 28516</t>
  </si>
  <si>
    <t>Yanceyville, NC 27379</t>
  </si>
  <si>
    <t>Murphy, NC 28906</t>
  </si>
  <si>
    <t>Edenton, NC 27932</t>
  </si>
  <si>
    <t>Whiteville, NC 28472</t>
  </si>
  <si>
    <t>Maple, NC 27956</t>
  </si>
  <si>
    <t>Manteo, NC 27954</t>
  </si>
  <si>
    <t>Mocksville, NC 27028</t>
  </si>
  <si>
    <t>Tarboro, NC 27886</t>
  </si>
  <si>
    <t>Louisburg, NC 27549</t>
  </si>
  <si>
    <t>Gatesville, NC 27938</t>
  </si>
  <si>
    <t>Robbinsville, NC 28771</t>
  </si>
  <si>
    <t>Oxford, NC 27565</t>
  </si>
  <si>
    <t>Snow Hill, NC 28580</t>
  </si>
  <si>
    <t>Halifax, NC 27839</t>
  </si>
  <si>
    <t>Lillington, NC 27546</t>
  </si>
  <si>
    <t>Winton, NC 27986</t>
  </si>
  <si>
    <t>Trenton, NC 28585</t>
  </si>
  <si>
    <t>Williamston, NC 27892</t>
  </si>
  <si>
    <t>Bakersville, NC 28705</t>
  </si>
  <si>
    <t>Troy, NC 27371</t>
  </si>
  <si>
    <t>Carthage, NC 28327</t>
  </si>
  <si>
    <t>Nashville, NC 27856</t>
  </si>
  <si>
    <t>Jackson, NC 27845</t>
  </si>
  <si>
    <t>Bayboro, NC 28515</t>
  </si>
  <si>
    <t>Burgaw, NC 28425</t>
  </si>
  <si>
    <t>Wentworth, NC 27375</t>
  </si>
  <si>
    <t>Rutherfordton, NC 28139</t>
  </si>
  <si>
    <t>Danbury, NC 27016</t>
  </si>
  <si>
    <t>Dobson, NC 27017</t>
  </si>
  <si>
    <t>Bryson City, NC 28713</t>
  </si>
  <si>
    <t>Brevard, NC 28712</t>
  </si>
  <si>
    <t>Columbia, NC 27925</t>
  </si>
  <si>
    <t>Warrenton, NC 27589</t>
  </si>
  <si>
    <t>Plymouth, NC 27962</t>
  </si>
  <si>
    <t>Wilkesboro, NC 28697</t>
  </si>
  <si>
    <t>Burnsville, NC 28714</t>
  </si>
  <si>
    <t>Morganton, NC 28655-4663</t>
  </si>
  <si>
    <t>Concord, NC 28026-0525</t>
  </si>
  <si>
    <t>Lenoir, NC 28645-4973</t>
  </si>
  <si>
    <t>Pittsboro, NC 27312-0428</t>
  </si>
  <si>
    <t>Shelby, NC 28151-1508</t>
  </si>
  <si>
    <t>New Bern, NC 28563-1027</t>
  </si>
  <si>
    <t>Fayetteville, NC 28301-5725</t>
  </si>
  <si>
    <t>Lexington, NC 27293-0513</t>
  </si>
  <si>
    <t>Winston Salem, NC 27101-3820</t>
  </si>
  <si>
    <t>Gastonia, NC 28053-1578</t>
  </si>
  <si>
    <t>Greensboro, NC 27401-2349</t>
  </si>
  <si>
    <t>Waynesville, NC 28786-4980</t>
  </si>
  <si>
    <t>Statesville, NC 28687-0287</t>
  </si>
  <si>
    <t>Sanford, NC 27331-4567</t>
  </si>
  <si>
    <t>Kinston, NC 28502-3289</t>
  </si>
  <si>
    <t>Lincolnton, NC 28093-0506</t>
  </si>
  <si>
    <t>Franklin, NC 28734-3005</t>
  </si>
  <si>
    <t>Marion, NC 28752-5194</t>
  </si>
  <si>
    <t>Charlotte, NC 28202</t>
  </si>
  <si>
    <t>Jacksonville, NC 28540-4813</t>
  </si>
  <si>
    <t>Elizabeth City, NC 27909-4304</t>
  </si>
  <si>
    <t>Hertford, NC 27944-0031</t>
  </si>
  <si>
    <t>Roxboro, NC 27573-1156</t>
  </si>
  <si>
    <t>Greenville, NC 27835-0528</t>
  </si>
  <si>
    <t>Asheboro, NC 27205-7370</t>
  </si>
  <si>
    <t>Rockingham, NC 28379-3595</t>
  </si>
  <si>
    <t>Lumberton, NC 28358-8936</t>
  </si>
  <si>
    <t>Salisbury, NC 28144</t>
  </si>
  <si>
    <t>Clinton, NC 28328-4302</t>
  </si>
  <si>
    <t>Laurinburg, NC 28353-0607</t>
  </si>
  <si>
    <t>Albemarle, NC 28001-5701</t>
  </si>
  <si>
    <t>Monroe, NC 28112-9140</t>
  </si>
  <si>
    <t>Henderson, NC 27536</t>
  </si>
  <si>
    <t>Raleigh, NC 27601</t>
  </si>
  <si>
    <t>Alamance</t>
  </si>
  <si>
    <t>336-570-6300</t>
  </si>
  <si>
    <t>Alexander</t>
  </si>
  <si>
    <t>828-632-1111</t>
  </si>
  <si>
    <t>Alleghany</t>
  </si>
  <si>
    <t>336-372-4455</t>
  </si>
  <si>
    <t>Anson</t>
  </si>
  <si>
    <t>704-694-4188</t>
  </si>
  <si>
    <t>Ashe</t>
  </si>
  <si>
    <t>336-846-5633</t>
  </si>
  <si>
    <t>Avery</t>
  </si>
  <si>
    <t>828-733-3858</t>
  </si>
  <si>
    <t>Beaufort</t>
  </si>
  <si>
    <t>252-946-7111</t>
  </si>
  <si>
    <t>Bertie</t>
  </si>
  <si>
    <t>252-794-5330</t>
  </si>
  <si>
    <t>Bladen</t>
  </si>
  <si>
    <t>910-862-6960</t>
  </si>
  <si>
    <t>Brunswick</t>
  </si>
  <si>
    <t>910-253-2777</t>
  </si>
  <si>
    <t>Buncombe</t>
  </si>
  <si>
    <t>828-255-5555</t>
  </si>
  <si>
    <t>Burke</t>
  </si>
  <si>
    <t>828-438-5500</t>
  </si>
  <si>
    <t>Cabarrus</t>
  </si>
  <si>
    <t>704-920-3000</t>
  </si>
  <si>
    <t>Caldwell</t>
  </si>
  <si>
    <t>828-754-1518</t>
  </si>
  <si>
    <t>Camden</t>
  </si>
  <si>
    <t>252-338-5046</t>
  </si>
  <si>
    <t>Carteret</t>
  </si>
  <si>
    <t>252-728-8400</t>
  </si>
  <si>
    <t>Caswell</t>
  </si>
  <si>
    <t>336-694-9311</t>
  </si>
  <si>
    <t>Catawba</t>
  </si>
  <si>
    <t>828-464-5241</t>
  </si>
  <si>
    <t>Chatham</t>
  </si>
  <si>
    <t>919-542-2811</t>
  </si>
  <si>
    <t>Cherokee</t>
  </si>
  <si>
    <t>828-837-2589</t>
  </si>
  <si>
    <t>Chowan</t>
  </si>
  <si>
    <t>252-482-8484</t>
  </si>
  <si>
    <t>Clay</t>
  </si>
  <si>
    <t>828-289-6354</t>
  </si>
  <si>
    <t>Cleveland</t>
  </si>
  <si>
    <t>704-484-4888</t>
  </si>
  <si>
    <t>Columbus</t>
  </si>
  <si>
    <t>910-640-6629</t>
  </si>
  <si>
    <t>Craven</t>
  </si>
  <si>
    <t>252-636-6620</t>
  </si>
  <si>
    <t>Cumberland</t>
  </si>
  <si>
    <t>910-323-1500</t>
  </si>
  <si>
    <t>Currituck</t>
  </si>
  <si>
    <t>252-453-8204</t>
  </si>
  <si>
    <t>Dare</t>
  </si>
  <si>
    <t>252-475-5980</t>
  </si>
  <si>
    <t>Davidson</t>
  </si>
  <si>
    <t>336-242-2105</t>
  </si>
  <si>
    <t>Davie</t>
  </si>
  <si>
    <t>336-751-6238</t>
  </si>
  <si>
    <t>Duplin</t>
  </si>
  <si>
    <t>910-296-2150</t>
  </si>
  <si>
    <t>Durham</t>
  </si>
  <si>
    <t>919-560-0897</t>
  </si>
  <si>
    <t>Edgecombe</t>
  </si>
  <si>
    <t>252-641-7911</t>
  </si>
  <si>
    <t>Forsyth</t>
  </si>
  <si>
    <t>336-917-7001</t>
  </si>
  <si>
    <t>Franklin</t>
  </si>
  <si>
    <t>919-496-2186</t>
  </si>
  <si>
    <t>Gaston</t>
  </si>
  <si>
    <t>704-869-6800</t>
  </si>
  <si>
    <t>Gates</t>
  </si>
  <si>
    <t>252-357-0210</t>
  </si>
  <si>
    <t>Graham</t>
  </si>
  <si>
    <t>828-479-3352</t>
  </si>
  <si>
    <t>Granville</t>
  </si>
  <si>
    <t>919-693-3213</t>
  </si>
  <si>
    <t>Greene</t>
  </si>
  <si>
    <t>252-747-3411</t>
  </si>
  <si>
    <t>Guilford</t>
  </si>
  <si>
    <t>336-641-3694</t>
  </si>
  <si>
    <t>Halifax</t>
  </si>
  <si>
    <t>252-583-8201</t>
  </si>
  <si>
    <t>Harnett</t>
  </si>
  <si>
    <t>910-893-9111</t>
  </si>
  <si>
    <t>Haywood</t>
  </si>
  <si>
    <t>828-452-6666</t>
  </si>
  <si>
    <t>Henderson</t>
  </si>
  <si>
    <t>828-697-4596</t>
  </si>
  <si>
    <t>Hertford</t>
  </si>
  <si>
    <t>252-358-7800</t>
  </si>
  <si>
    <t>Hoke</t>
  </si>
  <si>
    <t>910-875-5111</t>
  </si>
  <si>
    <t>Hyde</t>
  </si>
  <si>
    <t>252-926-3171</t>
  </si>
  <si>
    <t>Iredell</t>
  </si>
  <si>
    <t>Jackson</t>
  </si>
  <si>
    <t>828-586-8901</t>
  </si>
  <si>
    <t>Johnston</t>
  </si>
  <si>
    <t>919-939-5010</t>
  </si>
  <si>
    <t>Jones</t>
  </si>
  <si>
    <t>252-448-0035</t>
  </si>
  <si>
    <t>Lee</t>
  </si>
  <si>
    <t>919-755-5531</t>
  </si>
  <si>
    <t>Lenior</t>
  </si>
  <si>
    <t>252-559-6100</t>
  </si>
  <si>
    <t>Lincoln</t>
  </si>
  <si>
    <t>704-732-9050</t>
  </si>
  <si>
    <t>Macon</t>
  </si>
  <si>
    <t>828-349-2104</t>
  </si>
  <si>
    <t>Madison</t>
  </si>
  <si>
    <t>828-649-2721</t>
  </si>
  <si>
    <t>Martin</t>
  </si>
  <si>
    <t>252-789-4500</t>
  </si>
  <si>
    <t>McDowell</t>
  </si>
  <si>
    <t>828-652-2236</t>
  </si>
  <si>
    <t>Mecklenburg</t>
  </si>
  <si>
    <t>704-336-8100</t>
  </si>
  <si>
    <t>Mitchell</t>
  </si>
  <si>
    <t>828-688-3982</t>
  </si>
  <si>
    <t>Montgomery</t>
  </si>
  <si>
    <t>910-572-1313</t>
  </si>
  <si>
    <t>Moore</t>
  </si>
  <si>
    <t>910-947-2931</t>
  </si>
  <si>
    <t>Nash</t>
  </si>
  <si>
    <t>252-459-4121</t>
  </si>
  <si>
    <t>New Hanover</t>
  </si>
  <si>
    <t>910-798-4535</t>
  </si>
  <si>
    <t>Northampton</t>
  </si>
  <si>
    <t>252-534-2611</t>
  </si>
  <si>
    <t>Onslow</t>
  </si>
  <si>
    <t>910-455-3113</t>
  </si>
  <si>
    <t>Send Self-Stamped Envelope</t>
  </si>
  <si>
    <t>Orange</t>
  </si>
  <si>
    <t>919-644-3050</t>
  </si>
  <si>
    <t>Pamilco</t>
  </si>
  <si>
    <t>252-745-3101</t>
  </si>
  <si>
    <t>Pasquotank</t>
  </si>
  <si>
    <t>Pender</t>
  </si>
  <si>
    <t>910-259-1212</t>
  </si>
  <si>
    <t>Perquimans</t>
  </si>
  <si>
    <t>252-426-5615</t>
  </si>
  <si>
    <t>Person</t>
  </si>
  <si>
    <t>336-597-0500</t>
  </si>
  <si>
    <t>Pitt</t>
  </si>
  <si>
    <t>252-902-2800</t>
  </si>
  <si>
    <t>Polk</t>
  </si>
  <si>
    <t>828-894-3001</t>
  </si>
  <si>
    <t>Randolph</t>
  </si>
  <si>
    <t>336-318-6699</t>
  </si>
  <si>
    <t>Richmond</t>
  </si>
  <si>
    <t>910-997-8283</t>
  </si>
  <si>
    <t>Robeson</t>
  </si>
  <si>
    <t>910-671-3100</t>
  </si>
  <si>
    <t>Rockingham</t>
  </si>
  <si>
    <t>336-634-3232</t>
  </si>
  <si>
    <t>Rowan</t>
  </si>
  <si>
    <t>704-216-8700</t>
  </si>
  <si>
    <t>Rutherford</t>
  </si>
  <si>
    <t>828-287-6247</t>
  </si>
  <si>
    <t>Sampson</t>
  </si>
  <si>
    <t>910-592-4141</t>
  </si>
  <si>
    <t>Scotland</t>
  </si>
  <si>
    <t>910-276-3385</t>
  </si>
  <si>
    <t>Stanly</t>
  </si>
  <si>
    <t>704-986-3714</t>
  </si>
  <si>
    <t>Stokes</t>
  </si>
  <si>
    <t>336-593-8787</t>
  </si>
  <si>
    <t>Surry</t>
  </si>
  <si>
    <t>336-401-8900</t>
  </si>
  <si>
    <t>Swain</t>
  </si>
  <si>
    <t>828-488-0159</t>
  </si>
  <si>
    <t>Transylvania</t>
  </si>
  <si>
    <t>828-884-3168</t>
  </si>
  <si>
    <t>Tyrrell</t>
  </si>
  <si>
    <t>252-796-2251</t>
  </si>
  <si>
    <t>Union</t>
  </si>
  <si>
    <t>704-283-3789</t>
  </si>
  <si>
    <t>Vance</t>
  </si>
  <si>
    <t>252-738-2200</t>
  </si>
  <si>
    <t>919-856-6911</t>
  </si>
  <si>
    <t>Warren</t>
  </si>
  <si>
    <t>252-257-3364</t>
  </si>
  <si>
    <t>Washington</t>
  </si>
  <si>
    <t>252-793-2422</t>
  </si>
  <si>
    <t>Watauga</t>
  </si>
  <si>
    <t>828-264-3761</t>
  </si>
  <si>
    <t>Wayne</t>
  </si>
  <si>
    <t>919-731-1481</t>
  </si>
  <si>
    <t>Wilkes</t>
  </si>
  <si>
    <t>336-903-7600</t>
  </si>
  <si>
    <t>Wilson</t>
  </si>
  <si>
    <t>252-237-2118</t>
  </si>
  <si>
    <t>Yadkin</t>
  </si>
  <si>
    <t>336-679-4217</t>
  </si>
  <si>
    <t>Yancey</t>
  </si>
  <si>
    <t>828-682-2124</t>
  </si>
  <si>
    <t>Statesville: 704-878-3180
Mooresville: 704-664-7500</t>
  </si>
  <si>
    <r>
      <rPr>
        <b/>
        <sz val="11"/>
        <color rgb="FFFFFFFF"/>
        <rFont val="Calibri"/>
        <family val="2"/>
        <scheme val="minor"/>
      </rPr>
      <t>County</t>
    </r>
  </si>
  <si>
    <t>Payee is Clay County they handle the payments for the Sheriff Office</t>
  </si>
  <si>
    <t>Hayesville, NC 28904</t>
  </si>
  <si>
    <t>Color coded entry cells make it easier to navigate the form.</t>
  </si>
  <si>
    <t>On rows 24 and 25 tell us  how you would like the check to be send to you.   Mail (include address), Inter-Office (include MSC), or physical pick up at Labor building (helpful to leave a phone number to call when check has printed).</t>
  </si>
  <si>
    <t>PO Box 385</t>
  </si>
  <si>
    <t xml:space="preserve">510 S. Dillard St. </t>
  </si>
  <si>
    <t>Fewer entry cells necessary as formulas will populate other cells that previously had to be entered manually.</t>
  </si>
  <si>
    <t xml:space="preserve">Check Requestor will need to sign on row 30. (type written signatures are not valid, scanned signatures OK). </t>
  </si>
  <si>
    <t>11PN = Paper Check</t>
  </si>
  <si>
    <r>
      <rPr>
        <b/>
        <sz val="12"/>
        <color rgb="FFFFFFFF"/>
        <rFont val="Calibri"/>
        <family val="2"/>
        <scheme val="minor"/>
      </rPr>
      <t>Sheriff's Office Number</t>
    </r>
  </si>
  <si>
    <r>
      <rPr>
        <b/>
        <sz val="12"/>
        <color rgb="FFFFFFFF"/>
        <rFont val="Calibri"/>
        <family val="2"/>
        <scheme val="minor"/>
      </rPr>
      <t>Date Verified</t>
    </r>
  </si>
  <si>
    <r>
      <rPr>
        <b/>
        <sz val="10"/>
        <color rgb="FFFFFFFF"/>
        <rFont val="Calibri"/>
        <family val="2"/>
        <scheme val="minor"/>
      </rPr>
      <t>Fee</t>
    </r>
  </si>
  <si>
    <t>401 Grindstaff Cove Road</t>
  </si>
  <si>
    <t>Sylva, NC  28779</t>
  </si>
  <si>
    <t>814 W King ST, STE 216</t>
  </si>
  <si>
    <t>Boone, NC  28607</t>
  </si>
  <si>
    <t>N/A</t>
  </si>
  <si>
    <t>PO Box 249</t>
  </si>
  <si>
    <t>PO Box 579</t>
  </si>
  <si>
    <t>Marshall, NC  28753</t>
  </si>
  <si>
    <t>107 Elizabeth Lane</t>
  </si>
  <si>
    <t>150 Government Circle, Suite 2500</t>
  </si>
  <si>
    <t>Jefferson, NC  28640</t>
  </si>
  <si>
    <t>30 Oyster Creek Road</t>
  </si>
  <si>
    <t>Swan Quarter, NC  27885</t>
  </si>
  <si>
    <t>91 Commercial Park Avenue</t>
  </si>
  <si>
    <t>Taylorsville, NC  28681</t>
  </si>
  <si>
    <t>Sparta, NC  28675</t>
  </si>
  <si>
    <t>PO Box 366</t>
  </si>
  <si>
    <t>113 North Main Street</t>
  </si>
  <si>
    <t>Hendersonville, NC  28792</t>
  </si>
  <si>
    <t>Columbus, NC  28722</t>
  </si>
  <si>
    <t>PO Box 220</t>
  </si>
  <si>
    <t>Yadkinville, NC  27055</t>
  </si>
  <si>
    <t>Asheville, NC 28801-3576</t>
  </si>
  <si>
    <t>700 E. 4th St.</t>
  </si>
  <si>
    <t>PO Box 1809</t>
  </si>
  <si>
    <t>Smithfield, NC 27577-1809</t>
  </si>
  <si>
    <t>G3</t>
  </si>
  <si>
    <t>60 Court Plaza FL 4</t>
  </si>
  <si>
    <t xml:space="preserve">300 Princess St., Ste. 203
</t>
  </si>
  <si>
    <t>PO Box 1608</t>
  </si>
  <si>
    <t>115 East Nash Street</t>
  </si>
  <si>
    <t>Wilson, NC 27894-1608</t>
  </si>
  <si>
    <t>381 Executive Drive</t>
  </si>
  <si>
    <t>SupplierNumber</t>
  </si>
  <si>
    <t>SupplierName</t>
  </si>
  <si>
    <t>Status</t>
  </si>
  <si>
    <t>ProfileInactiveDate</t>
  </si>
  <si>
    <t>SupplierType</t>
  </si>
  <si>
    <t>TaxOrganizationType</t>
  </si>
  <si>
    <t>FederalIncomeTaxType</t>
  </si>
  <si>
    <t>FederalReportable</t>
  </si>
  <si>
    <t>TaxpayerId</t>
  </si>
  <si>
    <t>TinConfirmationType</t>
  </si>
  <si>
    <t>EvpCustomerNumber</t>
  </si>
  <si>
    <t>BussinessUnit</t>
  </si>
  <si>
    <t>Site</t>
  </si>
  <si>
    <t>SiteStatus</t>
  </si>
  <si>
    <t>SiteInactiveDate</t>
  </si>
  <si>
    <t>SitePurpose</t>
  </si>
  <si>
    <t>NCASGroupNumber</t>
  </si>
  <si>
    <t>EVPGroupNumber</t>
  </si>
  <si>
    <t>AlternamteSiteName</t>
  </si>
  <si>
    <t>AddressLine1</t>
  </si>
  <si>
    <t>AddressLine2</t>
  </si>
  <si>
    <t>City</t>
  </si>
  <si>
    <t>State</t>
  </si>
  <si>
    <t>PostalCode</t>
  </si>
  <si>
    <t>County</t>
  </si>
  <si>
    <t>BANK OF AMERICA</t>
  </si>
  <si>
    <t>Active</t>
  </si>
  <si>
    <t>Supplier</t>
  </si>
  <si>
    <t>UNDESIGNATED</t>
  </si>
  <si>
    <t>DAU/AR</t>
  </si>
  <si>
    <t>Y</t>
  </si>
  <si>
    <t>1100 DEPARTMENT OF LABOR</t>
  </si>
  <si>
    <t>PCARD.1100</t>
  </si>
  <si>
    <t>Pay</t>
  </si>
  <si>
    <t>PO BOX 60073</t>
  </si>
  <si>
    <t>City of Industry</t>
  </si>
  <si>
    <t>CA</t>
  </si>
  <si>
    <t>Los Angeles</t>
  </si>
  <si>
    <t>GEIGER BROS</t>
  </si>
  <si>
    <t>EIN</t>
  </si>
  <si>
    <t>R.11PT.02</t>
  </si>
  <si>
    <t>GEIGER</t>
  </si>
  <si>
    <t>PO BOX 712144</t>
  </si>
  <si>
    <t>CINCINNATI</t>
  </si>
  <si>
    <t>OH</t>
  </si>
  <si>
    <t>Hamilton</t>
  </si>
  <si>
    <t>RELYCO SALES INC</t>
  </si>
  <si>
    <t>R.11PT.01</t>
  </si>
  <si>
    <t>121 BROADWAY</t>
  </si>
  <si>
    <t>DOVER</t>
  </si>
  <si>
    <t>NH</t>
  </si>
  <si>
    <t>Strafford</t>
  </si>
  <si>
    <t>SKILLSOFT CORPORATION ILT</t>
  </si>
  <si>
    <t>ITR.11PT.02</t>
  </si>
  <si>
    <t>SKILLSOFT CORPORATION</t>
  </si>
  <si>
    <t>PO BOX 405527</t>
  </si>
  <si>
    <t>ATLANTA</t>
  </si>
  <si>
    <t>GA</t>
  </si>
  <si>
    <t>Fulton</t>
  </si>
  <si>
    <t>R.11PT.03</t>
  </si>
  <si>
    <t>SKILLSOFT CORPORATION BANK OF AMERICA</t>
  </si>
  <si>
    <t>IMAGESCAPES LLC</t>
  </si>
  <si>
    <t>R.11PT.A</t>
  </si>
  <si>
    <t>8304 SALEM DR</t>
  </si>
  <si>
    <t>APEX</t>
  </si>
  <si>
    <t>NC</t>
  </si>
  <si>
    <t>THERMO ENVIRONMENTAL INSTRUMENTS INC</t>
  </si>
  <si>
    <t>R.11PT.04</t>
  </si>
  <si>
    <t>PO BOX 742784</t>
  </si>
  <si>
    <t>COLLECTO INC</t>
  </si>
  <si>
    <t>EOS USA</t>
  </si>
  <si>
    <t>PO BOX 329</t>
  </si>
  <si>
    <t>NORWELL</t>
  </si>
  <si>
    <t>MA</t>
  </si>
  <si>
    <t>Plymouth</t>
  </si>
  <si>
    <t>CONSTANT CONTACT INC</t>
  </si>
  <si>
    <t>1601 TRAPELO RD</t>
  </si>
  <si>
    <t>WALTHAM</t>
  </si>
  <si>
    <t>Middlesex</t>
  </si>
  <si>
    <t>STAPLES CONTRACT &amp; COMMERCIAL</t>
  </si>
  <si>
    <t>STAPLES ADVANTAGE</t>
  </si>
  <si>
    <t>PO BOX 105748</t>
  </si>
  <si>
    <t>STAPLES BUSINESS ADVANTAGE</t>
  </si>
  <si>
    <t>PO BOX 530621</t>
  </si>
  <si>
    <t>NWN CORPORATION</t>
  </si>
  <si>
    <t>ITR.11PT.01</t>
  </si>
  <si>
    <t>PO BOX 536937</t>
  </si>
  <si>
    <t>PO BOX 945596</t>
  </si>
  <si>
    <t>THE LEON LAW FIRM</t>
  </si>
  <si>
    <t>1610 BLOOMSBURY RD</t>
  </si>
  <si>
    <t>GREENVILLE</t>
  </si>
  <si>
    <t>PITNEY BOWES INC</t>
  </si>
  <si>
    <t>ITR.11PT.04</t>
  </si>
  <si>
    <t>PO BOX 371887</t>
  </si>
  <si>
    <t>PITTSBURGH</t>
  </si>
  <si>
    <t>PA</t>
  </si>
  <si>
    <t>Allegheny</t>
  </si>
  <si>
    <t>R.11PT.05</t>
  </si>
  <si>
    <t>PITNEY BOWES INCORPORATED</t>
  </si>
  <si>
    <t>PO BOX 981039</t>
  </si>
  <si>
    <t>BOSTON</t>
  </si>
  <si>
    <t>Suffolk</t>
  </si>
  <si>
    <t>R.11PT.W</t>
  </si>
  <si>
    <t>W</t>
  </si>
  <si>
    <t>PITNEY BOWES INCORPORATED POSTAGE BY PHONE DEPT</t>
  </si>
  <si>
    <t>CMRS 7247-0166</t>
  </si>
  <si>
    <t>PHILADELPHIA</t>
  </si>
  <si>
    <t>Philadelphia</t>
  </si>
  <si>
    <t>AMERICAN CASTING AND MANUFACTURING CORPORATION</t>
  </si>
  <si>
    <t>51 COMMERCIAL ST</t>
  </si>
  <si>
    <t>PLAINVIEW</t>
  </si>
  <si>
    <t>NY</t>
  </si>
  <si>
    <t>Nassau</t>
  </si>
  <si>
    <t>THE AMERICAN SOCIETY OF MECHANICAL ENGINEERS</t>
  </si>
  <si>
    <t>150 CLOVE RD 6TH FL</t>
  </si>
  <si>
    <t>LITTLE FALLS</t>
  </si>
  <si>
    <t>NJ</t>
  </si>
  <si>
    <t>Passaic</t>
  </si>
  <si>
    <t>THE AMERICAN SOCIETY OF MECHANICAL ENGINEERS (ASME)</t>
  </si>
  <si>
    <t>PO BOX 2900</t>
  </si>
  <si>
    <t>FAIRFIELD</t>
  </si>
  <si>
    <t>Essex</t>
  </si>
  <si>
    <t>ACCO BRANDS USA LLC</t>
  </si>
  <si>
    <t>PO BOX 203412</t>
  </si>
  <si>
    <t>DALLAS</t>
  </si>
  <si>
    <t>TX</t>
  </si>
  <si>
    <t>Dallas</t>
  </si>
  <si>
    <t>B AND H FOTO ELECTRONICS CORP</t>
  </si>
  <si>
    <t>B AND H PHOTO VIDEO</t>
  </si>
  <si>
    <t>PO BOX 28072</t>
  </si>
  <si>
    <t>NEW YORK</t>
  </si>
  <si>
    <t>New York</t>
  </si>
  <si>
    <t>SGS NORTH AMERICA INC</t>
  </si>
  <si>
    <t>PO BOX 2506</t>
  </si>
  <si>
    <t>CAROL STREAM</t>
  </si>
  <si>
    <t>IL</t>
  </si>
  <si>
    <t>Dupage</t>
  </si>
  <si>
    <t>R.11PT.B</t>
  </si>
  <si>
    <t>201 ROUTE 17</t>
  </si>
  <si>
    <t>RUTHERFORD</t>
  </si>
  <si>
    <t>Bergen</t>
  </si>
  <si>
    <t>AT&amp;T CORP</t>
  </si>
  <si>
    <t>PO BOX 105251</t>
  </si>
  <si>
    <t>R.11PT.07</t>
  </si>
  <si>
    <t>AT&amp;T CORPORATION</t>
  </si>
  <si>
    <t>PO BOX 5076</t>
  </si>
  <si>
    <t>R.11PT.17</t>
  </si>
  <si>
    <t>AT&amp;T</t>
  </si>
  <si>
    <t>PO BOX 105262</t>
  </si>
  <si>
    <t>UNISOURCE WORLDWIDE INC</t>
  </si>
  <si>
    <t>PO BOX 409884</t>
  </si>
  <si>
    <t>VERITIV OPERATING COMPANY</t>
  </si>
  <si>
    <t>US POSTMASTER</t>
  </si>
  <si>
    <t>ITR.11PT.07</t>
  </si>
  <si>
    <t>236 SUNNYBROOK RD</t>
  </si>
  <si>
    <t>RALEIGH</t>
  </si>
  <si>
    <t>R.11PT.76</t>
  </si>
  <si>
    <t>USPS HASLER</t>
  </si>
  <si>
    <t>PO BOX 7247-0217</t>
  </si>
  <si>
    <t>R.11PT.97</t>
  </si>
  <si>
    <t>POSTMASTER RALEIGH BMEU</t>
  </si>
  <si>
    <t>PO BOX 9651</t>
  </si>
  <si>
    <t>R.11PT.JR</t>
  </si>
  <si>
    <t>JR</t>
  </si>
  <si>
    <t>US POSTMASTER CMRS TMS</t>
  </si>
  <si>
    <t>PO BOX 7247 0217</t>
  </si>
  <si>
    <t>MATTHEW BENDER AND CO INC</t>
  </si>
  <si>
    <t>28544 NETWORK PL</t>
  </si>
  <si>
    <t>CHICAGO</t>
  </si>
  <si>
    <t>Cook</t>
  </si>
  <si>
    <t>MONRO INC</t>
  </si>
  <si>
    <t>ITR.11PN.09</t>
  </si>
  <si>
    <t>MR TIRE AUTO CENTERS</t>
  </si>
  <si>
    <t>PO BOX 845602</t>
  </si>
  <si>
    <t>R.11PN.ZZ</t>
  </si>
  <si>
    <t>MONRO INC ATTN: ANGELA ORTIZ</t>
  </si>
  <si>
    <t>200 HOLLEDER PKWY</t>
  </si>
  <si>
    <t>ROCHESTER</t>
  </si>
  <si>
    <t>Monroe</t>
  </si>
  <si>
    <t>QUADIENT FINANCE USA INC</t>
  </si>
  <si>
    <t>R.11PT.06</t>
  </si>
  <si>
    <t>PO BOX 6813</t>
  </si>
  <si>
    <t>WENDELL HOWARD FAMILY LIMITED</t>
  </si>
  <si>
    <t>W HOWARD FAMILY LP</t>
  </si>
  <si>
    <t>204 CHARLOTTE HWY STE G</t>
  </si>
  <si>
    <t>ASHEVILLE</t>
  </si>
  <si>
    <t>PITNEY BOWES GLOBAL FINANCIAL SERVICES LLC</t>
  </si>
  <si>
    <t>PO BOX 981022</t>
  </si>
  <si>
    <t>WINSLOW WETSCH PLLC</t>
  </si>
  <si>
    <t>416 MORSON ST</t>
  </si>
  <si>
    <t>MASTERPIECE HEIRLOOMS</t>
  </si>
  <si>
    <t>EPIC ENGRAVING</t>
  </si>
  <si>
    <t>PO BOX 58628</t>
  </si>
  <si>
    <t>SOFTWARE HOUSE INTERNATIONAL</t>
  </si>
  <si>
    <t>ITR.11PT.C</t>
  </si>
  <si>
    <t>PO BOX 8500 41155</t>
  </si>
  <si>
    <t>SHI INTERNATIONAL CORPORATION</t>
  </si>
  <si>
    <t>33 KNIGHTSBRIDGE RD</t>
  </si>
  <si>
    <t>PISCATAWAY</t>
  </si>
  <si>
    <t>SHI INTERNATIONAL CORP</t>
  </si>
  <si>
    <t>PO BOX 952121</t>
  </si>
  <si>
    <t>RICOH USA INC</t>
  </si>
  <si>
    <t>PO BOX 827577</t>
  </si>
  <si>
    <t>IKON OFFICE SOLUTIONS INC SOUTHEAST DISTRICT</t>
  </si>
  <si>
    <t>PO BOX 532530</t>
  </si>
  <si>
    <t>DRAEGER INC</t>
  </si>
  <si>
    <t>PO BOX 13369</t>
  </si>
  <si>
    <t>NEWARK</t>
  </si>
  <si>
    <t>INDEPENDENT HARDWARE INC</t>
  </si>
  <si>
    <t>14 S FRONT ST</t>
  </si>
  <si>
    <t>PENN CREDIT CORPORATION</t>
  </si>
  <si>
    <t>2800 COMMERCE DR</t>
  </si>
  <si>
    <t>HARRISBURG</t>
  </si>
  <si>
    <t>Dauphin</t>
  </si>
  <si>
    <t>IRON MOUNTAIN</t>
  </si>
  <si>
    <t>PO BOX 27128</t>
  </si>
  <si>
    <t>ARAMARK UNIFORM AND CAREER APPAREL GROUP INC</t>
  </si>
  <si>
    <t>ARAMARK UNIFORM AND CAREER APPAREL LLC</t>
  </si>
  <si>
    <t>22512 NETWORK PL</t>
  </si>
  <si>
    <t>FISHER SCIENTIFIC COMPANY LLC</t>
  </si>
  <si>
    <t>FISHER HEALTHCARE</t>
  </si>
  <si>
    <t>PO BOX 404705</t>
  </si>
  <si>
    <t>FISHER SCIENTIFIC</t>
  </si>
  <si>
    <t>CLARENCE R LAMBE JR</t>
  </si>
  <si>
    <t>INDIVIDUAL</t>
  </si>
  <si>
    <t>SSN</t>
  </si>
  <si>
    <t>PO BOX 1785</t>
  </si>
  <si>
    <t>KERNERSVILLE</t>
  </si>
  <si>
    <t>MICHAEL EUGENE MCDANIEL</t>
  </si>
  <si>
    <t>PO BOX 31025</t>
  </si>
  <si>
    <t>RUBY JOYCE GARRETT</t>
  </si>
  <si>
    <t>PO BOX 2731</t>
  </si>
  <si>
    <t>CHAPEL HILL</t>
  </si>
  <si>
    <t>SKC INC</t>
  </si>
  <si>
    <t>PO BOX 74833</t>
  </si>
  <si>
    <t>CLEVELAND</t>
  </si>
  <si>
    <t>Cuyahoga</t>
  </si>
  <si>
    <t>CAPE FEAR PUBLIC UTILITY AUTHORITY</t>
  </si>
  <si>
    <t>235 GOVERNMENT CENTER DR</t>
  </si>
  <si>
    <t>WILMINGTON</t>
  </si>
  <si>
    <t>M-B-A CONSTRUCTION OF NC</t>
  </si>
  <si>
    <t>MBA ROOFING</t>
  </si>
  <si>
    <t>101 JULIA DR</t>
  </si>
  <si>
    <t>LINCOLNTON</t>
  </si>
  <si>
    <t>OCCUPATIONAL HEALTH CENTERS OF NORTH CAROLINA PC</t>
  </si>
  <si>
    <t>PO BOX 82730</t>
  </si>
  <si>
    <t>HAPEVILLE</t>
  </si>
  <si>
    <t>Clayton</t>
  </si>
  <si>
    <t>MCELROY-BACON CONSULTING SERVICES LLC</t>
  </si>
  <si>
    <t>PO BOX 37492</t>
  </si>
  <si>
    <t>EXPRESS YOURSELF PROMOTIONAL PRODUCTS LLC</t>
  </si>
  <si>
    <t>5 OLD APPLEWOOD LN</t>
  </si>
  <si>
    <t>HENDERSONVILLE</t>
  </si>
  <si>
    <t>GMES LLC</t>
  </si>
  <si>
    <t>ITR.11PT.A</t>
  </si>
  <si>
    <t>1801 WESTFALL DR</t>
  </si>
  <si>
    <t>COLUMBIA</t>
  </si>
  <si>
    <t>MO</t>
  </si>
  <si>
    <t>Boone</t>
  </si>
  <si>
    <t>GME SUPPLY COMPANY</t>
  </si>
  <si>
    <t>1391 E BOONE INDUSTRIAL BLVD</t>
  </si>
  <si>
    <t>CAPITAL FINISHING INC</t>
  </si>
  <si>
    <t>2307 LAURELBROOK ST</t>
  </si>
  <si>
    <t>NORTH CAROLINA PORTABLE POWER</t>
  </si>
  <si>
    <t>INTERSTATE ALL BATTERY CENTER</t>
  </si>
  <si>
    <t>1622 STANLEY RD STE 108</t>
  </si>
  <si>
    <t>GREENSBORO</t>
  </si>
  <si>
    <t>PREMIER BIOTECH LLC</t>
  </si>
  <si>
    <t>PO BOX 713238</t>
  </si>
  <si>
    <t>RICHARD M KOCH LAW OFFICES</t>
  </si>
  <si>
    <t>3220 PROSPERITY CHURCH RD STE 201</t>
  </si>
  <si>
    <t>CHARLOTTE</t>
  </si>
  <si>
    <t>DANA SAFETY SUPPLY INC</t>
  </si>
  <si>
    <t>4809 KOGER BLVD</t>
  </si>
  <si>
    <t>PO BOX 117297</t>
  </si>
  <si>
    <t>CAPE FEAR JANITORIAL LLC</t>
  </si>
  <si>
    <t>SERVICEMASTER JANITORIAL SOLUTION LLC</t>
  </si>
  <si>
    <t>1200 N 23RD ST STE 109</t>
  </si>
  <si>
    <t>SERVICEMASTER JANITORIAL SOLUTIONS</t>
  </si>
  <si>
    <t>1612 HARBOUR DR</t>
  </si>
  <si>
    <t>SKC COMMUNICATION PRODUCTS LLC</t>
  </si>
  <si>
    <t>PO BOX 874843</t>
  </si>
  <si>
    <t>KANSAS CITY</t>
  </si>
  <si>
    <t>NETCOM BUSINESS SOLUTIONS</t>
  </si>
  <si>
    <t>2900 VILLAGE DR</t>
  </si>
  <si>
    <t>FAYETTEVILLE</t>
  </si>
  <si>
    <t>ML CONSULTANTS CORPORATION</t>
  </si>
  <si>
    <t>7015 ASSURANCE LN</t>
  </si>
  <si>
    <t>NC DEPARTMENT OF PUBLIC SAFETY</t>
  </si>
  <si>
    <t>IGO.033</t>
  </si>
  <si>
    <t>1900 NC DPS ENTERPRISE OPERATIONS</t>
  </si>
  <si>
    <t>MAIL SERVICE CENTER 4255</t>
  </si>
  <si>
    <t>IGO.090</t>
  </si>
  <si>
    <t>1900 NC DPS GENERAL OPERATIONS</t>
  </si>
  <si>
    <t>MAIL SERVICE CENTER 4220</t>
  </si>
  <si>
    <t>IGO.147</t>
  </si>
  <si>
    <t>1900 NCDPS CENTRAL ENGINEERING INMATE CONSTRUCTION PROGRAM</t>
  </si>
  <si>
    <t>MAIL SERVICE CENTER 4216</t>
  </si>
  <si>
    <t>NATIONAL BOARD OF BOILER AND PRESSURE VESSELS INSPECTORS</t>
  </si>
  <si>
    <t>1055 CRIPPER AVE</t>
  </si>
  <si>
    <t>COLUMBUS</t>
  </si>
  <si>
    <t>TOSHIBA AMERICA BUSINESS SOLUTIONS INC</t>
  </si>
  <si>
    <t>TOSHIBA BUSINESS SOLUTIONS</t>
  </si>
  <si>
    <t>LOCK BOX FILE 57202</t>
  </si>
  <si>
    <t>LOS ANGELES</t>
  </si>
  <si>
    <t>TOSHIBA BUSINESS SOLUTION USA INC</t>
  </si>
  <si>
    <t>PO BOX 1299</t>
  </si>
  <si>
    <t>MOUNT GILEAD</t>
  </si>
  <si>
    <t>R.11PT.09</t>
  </si>
  <si>
    <t>PO BOX 418600</t>
  </si>
  <si>
    <t>WW GRAINGER INC</t>
  </si>
  <si>
    <t>ITR.11PT.08</t>
  </si>
  <si>
    <t>DEPT 878625110</t>
  </si>
  <si>
    <t>PALATINE</t>
  </si>
  <si>
    <t>R.11PT.15</t>
  </si>
  <si>
    <t>GRAINGER</t>
  </si>
  <si>
    <t>DEPT 819279225</t>
  </si>
  <si>
    <t>DPT 882616782</t>
  </si>
  <si>
    <t>R.11PT.50</t>
  </si>
  <si>
    <t>WW GRAINGER INCORPORATED</t>
  </si>
  <si>
    <t>DEPT 855050738</t>
  </si>
  <si>
    <t>R.11PT.80</t>
  </si>
  <si>
    <t>DEPT 852637578</t>
  </si>
  <si>
    <t>R.11PT.AB</t>
  </si>
  <si>
    <t>AB</t>
  </si>
  <si>
    <t>DEPT 808911077</t>
  </si>
  <si>
    <t>COLE PARMER INSTRUMENT COMPANY LLC</t>
  </si>
  <si>
    <t>13927 COLLECTIONS CENTER DR</t>
  </si>
  <si>
    <t>ZEFON INTERNATIONAL</t>
  </si>
  <si>
    <t>625 BUNKER CT</t>
  </si>
  <si>
    <t>VERNON HILLS</t>
  </si>
  <si>
    <t>Lake</t>
  </si>
  <si>
    <t>STERICYCLE INC</t>
  </si>
  <si>
    <t>PO BOX 6242</t>
  </si>
  <si>
    <t>STERICYCLE INCORPORATED</t>
  </si>
  <si>
    <t>28883 NETWORK PL</t>
  </si>
  <si>
    <t>ULINE</t>
  </si>
  <si>
    <t>PO BOX 88741</t>
  </si>
  <si>
    <t>CDW GOVERNMENT INC</t>
  </si>
  <si>
    <t>2 ENTERPRISE DR STE 404</t>
  </si>
  <si>
    <t>SHELTON</t>
  </si>
  <si>
    <t>CT</t>
  </si>
  <si>
    <t>Fairfield</t>
  </si>
  <si>
    <t>75 REMITTANCE DR STE 1515</t>
  </si>
  <si>
    <t>ANALYTICS</t>
  </si>
  <si>
    <t>EUROFINS ANALYTICS LLC</t>
  </si>
  <si>
    <t>PO BOX 3232</t>
  </si>
  <si>
    <t>PO BOX 791022</t>
  </si>
  <si>
    <t>BALTIMORE</t>
  </si>
  <si>
    <t>MD</t>
  </si>
  <si>
    <t>Baltimore City</t>
  </si>
  <si>
    <t>SURVEYMONKEY.COM LLC</t>
  </si>
  <si>
    <t>640 OAK GROVE AVE</t>
  </si>
  <si>
    <t>MENLO PARK</t>
  </si>
  <si>
    <t>San Mateo</t>
  </si>
  <si>
    <t>MOMENTIVE INC</t>
  </si>
  <si>
    <t>32330 COLLECTIONS CENTER DR</t>
  </si>
  <si>
    <t>SAGE TECHNOLOGIES CORPORATION</t>
  </si>
  <si>
    <t>1601 N SEPULVEDA BLVD # 501</t>
  </si>
  <si>
    <t>MANHATTAN BEACH</t>
  </si>
  <si>
    <t>IMAGESOFT INC</t>
  </si>
  <si>
    <t>25900 W 11 MILE RD STE 100</t>
  </si>
  <si>
    <t>SOUTHFIELD</t>
  </si>
  <si>
    <t>MI</t>
  </si>
  <si>
    <t>Oakland</t>
  </si>
  <si>
    <t>EXPO LLC</t>
  </si>
  <si>
    <t>1430 COMMONWEALTH DR STE 102</t>
  </si>
  <si>
    <t>JOHNSON CONTROLS</t>
  </si>
  <si>
    <t>PO BOX 730068</t>
  </si>
  <si>
    <t>4IMPRINT INC</t>
  </si>
  <si>
    <t>101 COMMERCE ST</t>
  </si>
  <si>
    <t>OSHKOSH</t>
  </si>
  <si>
    <t>WI</t>
  </si>
  <si>
    <t>Winnebago</t>
  </si>
  <si>
    <t>25303 NETWORK PL</t>
  </si>
  <si>
    <t>TSI INC</t>
  </si>
  <si>
    <t>PO BOX 86</t>
  </si>
  <si>
    <t>MINNEAPOLIS</t>
  </si>
  <si>
    <t>MN</t>
  </si>
  <si>
    <t>Hennepin</t>
  </si>
  <si>
    <t>NORSTAN COMMUNICATIONS INCORPO</t>
  </si>
  <si>
    <t>BLACK BOX NETWORK SERVICES INC</t>
  </si>
  <si>
    <t>PO BOX 775192</t>
  </si>
  <si>
    <t>BLACK BOX NETWORK SERVICES</t>
  </si>
  <si>
    <t>PO BOX 639875</t>
  </si>
  <si>
    <t>WEST PUBLISHING CORORATION</t>
  </si>
  <si>
    <t>ITR.11PT.03</t>
  </si>
  <si>
    <t>THOMSON REUTERS WEST BUSINESS</t>
  </si>
  <si>
    <t>PO BOX 6292</t>
  </si>
  <si>
    <t>R.11PT.10</t>
  </si>
  <si>
    <t>THOMAS REUTERS WEST</t>
  </si>
  <si>
    <t>BEST BUY STORES LP</t>
  </si>
  <si>
    <t>BEST BUY BUSINESS ADVANTAGE</t>
  </si>
  <si>
    <t>PO BOX 731247</t>
  </si>
  <si>
    <t>ASSURED CONSULTING SERVICES Inc</t>
  </si>
  <si>
    <t>4641 GLENEAGLES LINKS CT</t>
  </si>
  <si>
    <t>ESTERO</t>
  </si>
  <si>
    <t>FL</t>
  </si>
  <si>
    <t>LAWYERS WEEKLY LLC</t>
  </si>
  <si>
    <t>NORTH CAROLINA LAWYERS WEEKLY</t>
  </si>
  <si>
    <t>PO BOX 1051</t>
  </si>
  <si>
    <t>WILLIAMSPORT</t>
  </si>
  <si>
    <t>Lycoming</t>
  </si>
  <si>
    <t>STEPP SERVICES INC</t>
  </si>
  <si>
    <t>2204 ASSOCIATE DR STE A</t>
  </si>
  <si>
    <t>MANCOMM INC</t>
  </si>
  <si>
    <t>MANCOMM REGLAS PRESS</t>
  </si>
  <si>
    <t>300 BOWIE ST APT 2705</t>
  </si>
  <si>
    <t>AUSTIN</t>
  </si>
  <si>
    <t>Travis</t>
  </si>
  <si>
    <t>ROGERS WORD SERVICE INC</t>
  </si>
  <si>
    <t>PO BOX 12376</t>
  </si>
  <si>
    <t>ENTERPRISE HOLDINGS INC</t>
  </si>
  <si>
    <t>EAN SERVICES LLC</t>
  </si>
  <si>
    <t>PO BOX 840086</t>
  </si>
  <si>
    <t>PO BOX 402383</t>
  </si>
  <si>
    <t>CHARTER COMMUNICATIONS HOLDINGS LLC</t>
  </si>
  <si>
    <t>ITR.11PT.16</t>
  </si>
  <si>
    <t>PO BOX 6030</t>
  </si>
  <si>
    <t>CHARTER COMMUNICATIONS HOLDING</t>
  </si>
  <si>
    <t>PO BOX 223085</t>
  </si>
  <si>
    <t>R.11PT.13</t>
  </si>
  <si>
    <t>TIME WARNER CABLE</t>
  </si>
  <si>
    <t>PO BOX 4617</t>
  </si>
  <si>
    <t>CHARTER COMMUNICATIONS HOLDI</t>
  </si>
  <si>
    <t>CHARTER COMMUNICATIONS OPERATING LLC</t>
  </si>
  <si>
    <t>APS LEGAL EASE LLC</t>
  </si>
  <si>
    <t>GREENVILLE COUNTY SHERIFFS OFFICE CIVIL DIVISION</t>
  </si>
  <si>
    <t>601 E MCBEE AVE STE 101</t>
  </si>
  <si>
    <t>SC</t>
  </si>
  <si>
    <t>Greenville</t>
  </si>
  <si>
    <t>OCCUPATIONAL SAFETY AND HEALTH STATE PLAN ASSOCIATION CORP</t>
  </si>
  <si>
    <t>443 LAFAYETTE RD N</t>
  </si>
  <si>
    <t>SAINT PAUL</t>
  </si>
  <si>
    <t>Ramsey</t>
  </si>
  <si>
    <t>TNT AD SPECIALTIES LLC</t>
  </si>
  <si>
    <t>8376 SIX FORKS RD STE 202</t>
  </si>
  <si>
    <t>TNT AD SPECIALTIES</t>
  </si>
  <si>
    <t>9650 STRICKLAND RDSTE 103-115</t>
  </si>
  <si>
    <t>HP ASHEVILLE LLC</t>
  </si>
  <si>
    <t>DOUBLETREE BY HILTON ASHEVILLE DOWNTOWN</t>
  </si>
  <si>
    <t>199 HAYWOOD ST</t>
  </si>
  <si>
    <t>BLICK ART MATERIALS LLC</t>
  </si>
  <si>
    <t>6910 EAGLE WAY</t>
  </si>
  <si>
    <t>INFOUSA MARKETING INC</t>
  </si>
  <si>
    <t>INFOGROUP CITY DIRECTORIES</t>
  </si>
  <si>
    <t>PO BOX 955146</t>
  </si>
  <si>
    <t>SAINT LOUIS</t>
  </si>
  <si>
    <t>Saint Louis</t>
  </si>
  <si>
    <t>INFOGROUP LIBRARY DIVISION</t>
  </si>
  <si>
    <t>PO BOX 957742</t>
  </si>
  <si>
    <t>JER HR GROUP LLC</t>
  </si>
  <si>
    <t>TRAINING NETWORK</t>
  </si>
  <si>
    <t>6801 PLEASANT PINES DR STE 103</t>
  </si>
  <si>
    <t>LIFESIZE INC</t>
  </si>
  <si>
    <t>PO BOX 123821</t>
  </si>
  <si>
    <t>RALEIGH-CREEDMOOR LLC</t>
  </si>
  <si>
    <t>EMBASSY SUITES HOTEL-CRABTREE</t>
  </si>
  <si>
    <t>4700 CREEDMOOR RD</t>
  </si>
  <si>
    <t>QUEEN CITY COURT REPORTING</t>
  </si>
  <si>
    <t>PO BOX 33364</t>
  </si>
  <si>
    <t>G2 TECHNOLOGIES INC</t>
  </si>
  <si>
    <t>PAPER HANDLING SOLUTIONS</t>
  </si>
  <si>
    <t>870 HIGHWAY 54 E</t>
  </si>
  <si>
    <t>Fayette</t>
  </si>
  <si>
    <t>TECHNOLOGIES CONSULTING INTERNATIONAL INC</t>
  </si>
  <si>
    <t>PO BOX 2749</t>
  </si>
  <si>
    <t>MATTHEWS</t>
  </si>
  <si>
    <t>ATLANTIC GRAPHIC SYSTEMS INC</t>
  </si>
  <si>
    <t>9687 GERWIG LANE</t>
  </si>
  <si>
    <t>Howard</t>
  </si>
  <si>
    <t>SAFEWARE INC</t>
  </si>
  <si>
    <t>PO BOX 76320</t>
  </si>
  <si>
    <t>PO BOX 716320</t>
  </si>
  <si>
    <t>TRICOR DIRECT</t>
  </si>
  <si>
    <t>SETON IDENTIFICATION PRODUCTS</t>
  </si>
  <si>
    <t>PO BOX 95904</t>
  </si>
  <si>
    <t>EMEDCO</t>
  </si>
  <si>
    <t>HERITAGE PRINTING AND GRAPHICS INC</t>
  </si>
  <si>
    <t>2739 INTERSTATE ST</t>
  </si>
  <si>
    <t>ATAPCO UEP INC</t>
  </si>
  <si>
    <t>ATAPCO PROPERTIES INC ACCOUNTING DEPARTMENT</t>
  </si>
  <si>
    <t>1 SOUTH ST STE 2800</t>
  </si>
  <si>
    <t>PO BOX 406415</t>
  </si>
  <si>
    <t>LENOVO US INC</t>
  </si>
  <si>
    <t>PO BOX 643068</t>
  </si>
  <si>
    <t>LENOVO INCORPORATED</t>
  </si>
  <si>
    <t>PO BOX 643055</t>
  </si>
  <si>
    <t>US DEPARTMENT OF LABOR OSHA GRANTS MANAGEMENT</t>
  </si>
  <si>
    <t>US DEPARTMENT OF LABOR- OSHA</t>
  </si>
  <si>
    <t>2020 S ARLINGTON HEIGHTS RD</t>
  </si>
  <si>
    <t>ARLINGTON HEIGHTS</t>
  </si>
  <si>
    <t>200 CONSTITUTIO AVE NW</t>
  </si>
  <si>
    <t>WASHINGTON</t>
  </si>
  <si>
    <t>DC</t>
  </si>
  <si>
    <t>District of Columbia</t>
  </si>
  <si>
    <t>VOLUNTARY PROTECTION PROGRAMS PARTICIPANTS ASSOCIATION INC</t>
  </si>
  <si>
    <t>7600-E LEESBURG PIKE STE 100</t>
  </si>
  <si>
    <t>FALLS CHURCH</t>
  </si>
  <si>
    <t>VA</t>
  </si>
  <si>
    <t>Fairfax</t>
  </si>
  <si>
    <t>BIZNET INTERNET SERVICES</t>
  </si>
  <si>
    <t>301 CONCOURSE BLVD STE 360</t>
  </si>
  <si>
    <t>GLEN ALLEN</t>
  </si>
  <si>
    <t>Goochland</t>
  </si>
  <si>
    <t>METRO REALTY LLC</t>
  </si>
  <si>
    <t>COLDWELL BANKER COMMERCIAL MECA</t>
  </si>
  <si>
    <t>2320 W MOREHEAD ST FL 2</t>
  </si>
  <si>
    <t>MECA COMMERCIAL REAL ESTATE</t>
  </si>
  <si>
    <t>2216 MONUMENT ST</t>
  </si>
  <si>
    <t>VIRGINIA POLYTECHNIC INSTITUTE &amp; STATE UNIVERSITY</t>
  </si>
  <si>
    <t>300 TURNER ST NW STE 3300</t>
  </si>
  <si>
    <t>BLACKSBURG</t>
  </si>
  <si>
    <t>VIRGINIA TECH UNIVERSITY CONTINUING AND PROFFESSIONAL STUDIES</t>
  </si>
  <si>
    <t>400 STANGER ST STE 118A</t>
  </si>
  <si>
    <t>CAROLINA POWER &amp; LIGHT COMPANY</t>
  </si>
  <si>
    <t>ITR.11PT.12</t>
  </si>
  <si>
    <t>DUKE ENERGY PROGRESS</t>
  </si>
  <si>
    <t>PO BOX 2041</t>
  </si>
  <si>
    <t>R.11PT.16</t>
  </si>
  <si>
    <t>PO BOX 1003</t>
  </si>
  <si>
    <t>WAYNE COUNTY CHAMBER OF COMMERCE</t>
  </si>
  <si>
    <t>PO BOX 1107</t>
  </si>
  <si>
    <t>GOLDSBORO</t>
  </si>
  <si>
    <t>HENDERSON/VANCE COUNTY CHAMBER OF COMMERCE, INC.</t>
  </si>
  <si>
    <t>414 SOUTH GARNETT STREET</t>
  </si>
  <si>
    <t>HENDERSON</t>
  </si>
  <si>
    <t>ROXBORO AREA CHAMBER OF COMMERCE</t>
  </si>
  <si>
    <t>211 N MAIN ST</t>
  </si>
  <si>
    <t>ROXBORO</t>
  </si>
  <si>
    <t>GRANVILLE COUNTY CHAMBER OF COMMERCE</t>
  </si>
  <si>
    <t>PO BOX 820</t>
  </si>
  <si>
    <t>OXFORD</t>
  </si>
  <si>
    <t>ASHEBORO RANDOLPH CHAMBER OF COMMERCE</t>
  </si>
  <si>
    <t>137 S FAYETTEVILLE ST</t>
  </si>
  <si>
    <t>ASHEBORO</t>
  </si>
  <si>
    <t>CLINTON SAMPSON CHAMBER OF COMMERCE</t>
  </si>
  <si>
    <t>PO BOX 467</t>
  </si>
  <si>
    <t>CLINTON</t>
  </si>
  <si>
    <t>THE CHARLOTTE-MECKLENBURG HOSPITAL</t>
  </si>
  <si>
    <t>ITR.11PT.09</t>
  </si>
  <si>
    <t>ATRIUM HEALTH</t>
  </si>
  <si>
    <t>PO BOX 601979</t>
  </si>
  <si>
    <t>CHARLOTTE MECKLENBURG HOSPITAL</t>
  </si>
  <si>
    <t>1100 BLYTHE AVE</t>
  </si>
  <si>
    <t>DUKE UNIVERSITY</t>
  </si>
  <si>
    <t>ITR.11PT.23</t>
  </si>
  <si>
    <t>PO BOX 90759</t>
  </si>
  <si>
    <t>DURHAM</t>
  </si>
  <si>
    <t>DUKE OCCUPATIONAL HEALTH SERVICES</t>
  </si>
  <si>
    <t>PO BOX 3834 DUMC</t>
  </si>
  <si>
    <t>R.11PT.AE</t>
  </si>
  <si>
    <t>AE</t>
  </si>
  <si>
    <t>DUKE UNIVERSITY OFFICE OF CONTINUING EDUCATION</t>
  </si>
  <si>
    <t>PO BOX 90328</t>
  </si>
  <si>
    <t>PIEDMONT NATURAL GAS</t>
  </si>
  <si>
    <t>PO BOX 1246</t>
  </si>
  <si>
    <t>ALFRED WILLIAMS AND COMPANY</t>
  </si>
  <si>
    <t>PO BOX 896075</t>
  </si>
  <si>
    <t>SAFETY AND HEALTH COUNCIL OF N</t>
  </si>
  <si>
    <t>SAFETY &amp; HEALTH COUNCIL OF NC</t>
  </si>
  <si>
    <t>2709 WATER RIDGE PKWY STE 120</t>
  </si>
  <si>
    <t>COMMERCIAL EQUIPMENT INC</t>
  </si>
  <si>
    <t>PO BOX 90635</t>
  </si>
  <si>
    <t>CEI THE DIGITAL OFFICE</t>
  </si>
  <si>
    <t>UNIVERSITY OF NORTH CAROLINA AT CHARLOTTE</t>
  </si>
  <si>
    <t>U500 UNC CHARLOTTE SPECIAL CLEARING ACCOUNT</t>
  </si>
  <si>
    <t>9201 UNIVERSITY CITY BLVD</t>
  </si>
  <si>
    <t>CAMCOR INC</t>
  </si>
  <si>
    <t>PO BOX 1899</t>
  </si>
  <si>
    <t>BURLINGTON</t>
  </si>
  <si>
    <t>EASTERN CAROLINA VOCATIONAL CT</t>
  </si>
  <si>
    <t>PO BOX 1686</t>
  </si>
  <si>
    <t>FORMS &amp; SUPPLY INC</t>
  </si>
  <si>
    <t>PO BOX 563953</t>
  </si>
  <si>
    <t>AUTOBELL CARWASH, INC</t>
  </si>
  <si>
    <t>1521 E 3RD ST</t>
  </si>
  <si>
    <t>AUTOBELL CARWASH INCORPORATED</t>
  </si>
  <si>
    <t>SHERRILL INCORPORATED</t>
  </si>
  <si>
    <t>SHERRILL Inc</t>
  </si>
  <si>
    <t>PO BOX 639707</t>
  </si>
  <si>
    <t>VERTICAL SUPPLY GROUP</t>
  </si>
  <si>
    <t>PATTERSON POPE INC</t>
  </si>
  <si>
    <t>10321 S MEDALLION DR</t>
  </si>
  <si>
    <t>Butler</t>
  </si>
  <si>
    <t>CUSTOM ENGRAVING AND TROPHY INC</t>
  </si>
  <si>
    <t>612 N PERSON ST</t>
  </si>
  <si>
    <t>AUTO INTERIORS AND TOPS</t>
  </si>
  <si>
    <t>2808 S WILMINGTON ST</t>
  </si>
  <si>
    <t>UNIVERSITY OF NC HOSPITALS AT CHAPEL HILL</t>
  </si>
  <si>
    <t>4800 UNC HOSPITALS PATIENT ACCOUNTS</t>
  </si>
  <si>
    <t>211 FRIDAY CENTER DR STE G21</t>
  </si>
  <si>
    <t>YORK PROPERTIES INC</t>
  </si>
  <si>
    <t>2108 CLARK AVE</t>
  </si>
  <si>
    <t>YORK MAINTENANCE</t>
  </si>
  <si>
    <t>NC DEPARTMENT OF ADMINSTRATION</t>
  </si>
  <si>
    <t>1300 DOA COURIER SERVICES</t>
  </si>
  <si>
    <t>1306 MAIL SERVICE CTR</t>
  </si>
  <si>
    <t>1300 DOA FACILITY MANAGEMENT</t>
  </si>
  <si>
    <t>1306 MAIL SERVICE CENTER</t>
  </si>
  <si>
    <t>1300 DOA FED SURPLUS PROPERTY</t>
  </si>
  <si>
    <t>IGO.204</t>
  </si>
  <si>
    <t>1300 DOA FISCAL MANAGEMENT</t>
  </si>
  <si>
    <t>IGO.261</t>
  </si>
  <si>
    <t>1300 DOA MAIL SERVICE CENTER</t>
  </si>
  <si>
    <t>IGO.318</t>
  </si>
  <si>
    <t>1300 DOA MOTOR FLEET MANAGEMENT</t>
  </si>
  <si>
    <t>IGO.375</t>
  </si>
  <si>
    <t>1300 DOA STATE CONSTRUCTION</t>
  </si>
  <si>
    <t>IGO.432</t>
  </si>
  <si>
    <t>1300 DOA STATE PARKING SYSTEM</t>
  </si>
  <si>
    <t>IGO.489</t>
  </si>
  <si>
    <t>1300 DOA STATE SURPLUS PROPERTY</t>
  </si>
  <si>
    <t>IGO.546</t>
  </si>
  <si>
    <t>1300 OSP TEMPORARY SOLUTIONS</t>
  </si>
  <si>
    <t>IGO.603</t>
  </si>
  <si>
    <t>1300 OSP TRAINING CENTER</t>
  </si>
  <si>
    <t>NC DEPARTMENT OF JUSTICE</t>
  </si>
  <si>
    <t>0900 NC DEPARTMENT OF JUSTICE ATTORNEY GENERALS OFFICE</t>
  </si>
  <si>
    <t>PO BOX 629</t>
  </si>
  <si>
    <t>0900 NC DEPARTMENT OF JUSTICE JUSTICE ACADEMY</t>
  </si>
  <si>
    <t>PO BOX 99</t>
  </si>
  <si>
    <t>SALEMBURG</t>
  </si>
  <si>
    <t>0900 NC JUSTICE ACADEMY BOOKSTORE</t>
  </si>
  <si>
    <t>NORTH CAROLINA JUSTICE ACADEMY BOOKSTORE</t>
  </si>
  <si>
    <t>R.11PT.O</t>
  </si>
  <si>
    <t>O</t>
  </si>
  <si>
    <t>DEPARTMENT OF JUSTICE COMPANY POLICE PROGRAM</t>
  </si>
  <si>
    <t>PO BOX 310</t>
  </si>
  <si>
    <t>GROOME TUTTLE PIKE &amp; BLAIR</t>
  </si>
  <si>
    <t>PO BOX 776</t>
  </si>
  <si>
    <t>LENOIR</t>
  </si>
  <si>
    <t>RALEIGH RUBBER STAMP &amp; SEAL CO</t>
  </si>
  <si>
    <t>PO BOX 26683</t>
  </si>
  <si>
    <t>MORTS INC</t>
  </si>
  <si>
    <t>PO BOX 27531</t>
  </si>
  <si>
    <t>ALPHANUMERIC SYSTEMS</t>
  </si>
  <si>
    <t>PO BOX 890301</t>
  </si>
  <si>
    <t>UNIVERSITY OF NORTH CAROLINA WILMINGTON</t>
  </si>
  <si>
    <t>U600 UNC WILMINGTON</t>
  </si>
  <si>
    <t>601 S COLLEGE RD</t>
  </si>
  <si>
    <t>SYSTEL BUSINESS EQUIPMENT COMPANY INC</t>
  </si>
  <si>
    <t>ITR.11PT.K</t>
  </si>
  <si>
    <t>K</t>
  </si>
  <si>
    <t>PO BOX 35870</t>
  </si>
  <si>
    <t>SYSTEL OFFICE AUTOMATION SYSTEL BUSINESS EQUIPMENT CO</t>
  </si>
  <si>
    <t>ONSLOW COUNTY CLERK OF COURT</t>
  </si>
  <si>
    <t>625 COURT STREET</t>
  </si>
  <si>
    <t>JACKSONVILLE</t>
  </si>
  <si>
    <t>TRIANGLE REFRIGERATION SERVICES INC</t>
  </si>
  <si>
    <t>739 PERSHING RD</t>
  </si>
  <si>
    <t>NOVANT HEALTH INC</t>
  </si>
  <si>
    <t>PO BOX 25686</t>
  </si>
  <si>
    <t>WINSTON SALEM</t>
  </si>
  <si>
    <t>DAVIDSON COUNTY CLERK OF COURT</t>
  </si>
  <si>
    <t>PO BOX 1064</t>
  </si>
  <si>
    <t>LEXINGTON</t>
  </si>
  <si>
    <t>MEDAC HEALTH SERVICES PA</t>
  </si>
  <si>
    <t>4402 SHIPYARD BLVD</t>
  </si>
  <si>
    <t>PO BOX 41500</t>
  </si>
  <si>
    <t>NASHVILLE</t>
  </si>
  <si>
    <t>TN</t>
  </si>
  <si>
    <t>NC DEPARTMENT OF INSURANCE</t>
  </si>
  <si>
    <t>1200 NC DEPARTMENT OF INSURANCE CONTROLLERS OFFICE</t>
  </si>
  <si>
    <t>1201 MAIL SERVICE CENTER</t>
  </si>
  <si>
    <t>1202 MAIL SERVICE CENTER</t>
  </si>
  <si>
    <t>NC AUTO RETROSPECTIVE ADJUSTMENT FUND</t>
  </si>
  <si>
    <t>ALAMANCE COUNTY CLERK OF COURT ALAMANCE COUNTY COURTHOUSE</t>
  </si>
  <si>
    <t>COURIER #:  17-41-04</t>
  </si>
  <si>
    <t>GRAHAM</t>
  </si>
  <si>
    <t>1 COURT SQ</t>
  </si>
  <si>
    <t>YORK FAMILY PROPERTIES</t>
  </si>
  <si>
    <t>PO BOX 10007</t>
  </si>
  <si>
    <t>NC DHHS VOCATIONAL REHABILITIATION</t>
  </si>
  <si>
    <t>2800 DHHS DIV OF VOC REHABILITATION</t>
  </si>
  <si>
    <t>2019 MSC</t>
  </si>
  <si>
    <t>NC STATE BOARD OF EXAMINERS FOR NURSING HOME ADMINISTRATOR</t>
  </si>
  <si>
    <t>3733 NATIONAL DR STE 110</t>
  </si>
  <si>
    <t>GUILFORD COUNTY CLERK OF COURT</t>
  </si>
  <si>
    <t>PO BOX 2434</t>
  </si>
  <si>
    <t>HIGH POINT</t>
  </si>
  <si>
    <t>PO BOX 3008</t>
  </si>
  <si>
    <t>MADISON COUNTY CLERK OF COURT</t>
  </si>
  <si>
    <t>PO BOX 217</t>
  </si>
  <si>
    <t>MARSHALL</t>
  </si>
  <si>
    <t>FRANKLIN COUNTY CLERK OF COURT</t>
  </si>
  <si>
    <t>102 S MAIN ST</t>
  </si>
  <si>
    <t>LOUISBURG</t>
  </si>
  <si>
    <t>HENDERSON COUNTY CLERK OF COURT</t>
  </si>
  <si>
    <t>200 N GROVE ST STE 163</t>
  </si>
  <si>
    <t>YADKIN COUNTY CLERK OF COURT</t>
  </si>
  <si>
    <t>COURIER #:  09-11-02</t>
  </si>
  <si>
    <t>YADKINVILLE</t>
  </si>
  <si>
    <t>WAYNE COUNTY CLERK OF COURT</t>
  </si>
  <si>
    <t>224 E WALNUT ST RM 230</t>
  </si>
  <si>
    <t>GASTON COUNTY CLERK OF COURT</t>
  </si>
  <si>
    <t>COURIER #:  06-36-01</t>
  </si>
  <si>
    <t>GASTONIA</t>
  </si>
  <si>
    <t>CABARRUS COUNTY CLERK OF COURT</t>
  </si>
  <si>
    <t>PO BOX 70</t>
  </si>
  <si>
    <t>CONCORD</t>
  </si>
  <si>
    <t>CATAWBA COUNTY CLERK OF COURT</t>
  </si>
  <si>
    <t>COURIER #:  09-62-02</t>
  </si>
  <si>
    <t>NEWTON</t>
  </si>
  <si>
    <t>UNION COUNTY CLERK OF COURT</t>
  </si>
  <si>
    <t>PO BOX 5038</t>
  </si>
  <si>
    <t>MONROE</t>
  </si>
  <si>
    <t>CUMBERLAND CO. CLERK OF COURT</t>
  </si>
  <si>
    <t>PO BOX 363</t>
  </si>
  <si>
    <t>HAYWOOD COUNTY CLERK OF COURT</t>
  </si>
  <si>
    <t>285 N MAIN ST STE 1500</t>
  </si>
  <si>
    <t>WAYNESVILLE</t>
  </si>
  <si>
    <t>JOHNSTON COUNTY CLERK OF COURT</t>
  </si>
  <si>
    <t>PO BOX 297</t>
  </si>
  <si>
    <t>SMITHFIELD</t>
  </si>
  <si>
    <t>HARNETT COUNTY CLERK OF COURT</t>
  </si>
  <si>
    <t>301 W CORNELIUS HARNETT BLVD STE 100</t>
  </si>
  <si>
    <t>LILLINGTON</t>
  </si>
  <si>
    <t>SAMPSON COUNTY CLERK OF COURT</t>
  </si>
  <si>
    <t>SAMPSON COUNTY COURTHOUSE</t>
  </si>
  <si>
    <t>WAKE COUNTY CLERK OF COURT</t>
  </si>
  <si>
    <t>WAKE COUNTY CLERK OF SUPERIOR COURT</t>
  </si>
  <si>
    <t>PO BOX 351</t>
  </si>
  <si>
    <t>WAKE COUNTY CLERK OF SUPERIOR COURT FINANCE DEPARTMENT</t>
  </si>
  <si>
    <t>WAKE COUNTY CLERK OF COURT CHILD SUPPORT DIVISION</t>
  </si>
  <si>
    <t>COLUMBUS COUNTY CLERK OF COURT</t>
  </si>
  <si>
    <t>PO BOX 1587</t>
  </si>
  <si>
    <t>WHITEVILLE</t>
  </si>
  <si>
    <t>RUTHERFORD CO CLERK OF COURT</t>
  </si>
  <si>
    <t>COURIER #:  06-72-01</t>
  </si>
  <si>
    <t>RUTHERFORDTON</t>
  </si>
  <si>
    <t>IREDELL COUNTY CLERK OF SUPERIOR COURT</t>
  </si>
  <si>
    <t>226 STOCKTON ST</t>
  </si>
  <si>
    <t>STATESVILLE</t>
  </si>
  <si>
    <t>JACKSON COUNTY CLERK OF COURT</t>
  </si>
  <si>
    <t>COURIER #:  08-20-01</t>
  </si>
  <si>
    <t>SYLVA</t>
  </si>
  <si>
    <t>JACKSON CO CLRK SUPERIOR COURT NC GENERAL COURT OF JUSTICE</t>
  </si>
  <si>
    <t>401 GRINDSTAFF COVE RD STE 101</t>
  </si>
  <si>
    <t>DURHAM COUNTY CLERK OF COURT</t>
  </si>
  <si>
    <t>201 E MAIN ST STE 300</t>
  </si>
  <si>
    <t>LINCOLN COUNTY CLERK OF COURT</t>
  </si>
  <si>
    <t>COURIER #:  09-01-01</t>
  </si>
  <si>
    <t>ROBESON COUNTY CLERK OF COURT</t>
  </si>
  <si>
    <t>PO BOX 1084</t>
  </si>
  <si>
    <t>LUMBERTON</t>
  </si>
  <si>
    <t>BURKE COUNTY CLERK OF COURT</t>
  </si>
  <si>
    <t>PO BOX 796</t>
  </si>
  <si>
    <t>MORGANTON</t>
  </si>
  <si>
    <t>BUNCOMBE COUNTY CLERK OF COURT</t>
  </si>
  <si>
    <t>60 COURT PLZ</t>
  </si>
  <si>
    <t>LENOIR COUNTY CLERK OF COURT</t>
  </si>
  <si>
    <t>COURIER #:  01-22-12</t>
  </si>
  <si>
    <t>KINSTON</t>
  </si>
  <si>
    <t>BUNN COMMUNICATIONS INC</t>
  </si>
  <si>
    <t>PO BOX 188</t>
  </si>
  <si>
    <t>CLAYTON</t>
  </si>
  <si>
    <t>PO BOX 6249</t>
  </si>
  <si>
    <t>OCEAN ISLE BEACH</t>
  </si>
  <si>
    <t>NC DEPT OF PUBLIC INSTRUCTION</t>
  </si>
  <si>
    <t>0800 NC DEPT OF PUBLIC INSTRUCTION</t>
  </si>
  <si>
    <t>6336 MAIL SERVICE CENTER</t>
  </si>
  <si>
    <t>0800 NC DEPT OF PUBLIC INSTRUCTION GMS</t>
  </si>
  <si>
    <t>2303 MAIL SERVICE CENTER</t>
  </si>
  <si>
    <t>JAMES C LINER</t>
  </si>
  <si>
    <t>LINERS SHOE STORE</t>
  </si>
  <si>
    <t>4087 OLD US HIGHWAY 52</t>
  </si>
  <si>
    <t>HOKE COUNTY CLERK OF COURT</t>
  </si>
  <si>
    <t>COURIER #:  14-80-03</t>
  </si>
  <si>
    <t>RAEFORD</t>
  </si>
  <si>
    <t>NC DHHS CONTROLLERS OFFICE</t>
  </si>
  <si>
    <t>INTERCOMPANY</t>
  </si>
  <si>
    <t>3000 DHHS DIV OF MENTAL HEALTH</t>
  </si>
  <si>
    <t>3100 DHHS BLACK MOUNTAIN NEURO-MEDI</t>
  </si>
  <si>
    <t>1280 OLD US HWY 70 E</t>
  </si>
  <si>
    <t>BLACK MOUNTAIN</t>
  </si>
  <si>
    <t>3200 DHHS J IVERSON RIDDLE DEVELOPMENT CENTER</t>
  </si>
  <si>
    <t>300 ENOLA RD</t>
  </si>
  <si>
    <t>Mcdowell</t>
  </si>
  <si>
    <t>3300 DHHS OBERRY NEURO-MEDICAL TC</t>
  </si>
  <si>
    <t>400 OLD SMITHFIELD RD</t>
  </si>
  <si>
    <t>3500 DHHS CASWELL DEVELOPMENT CTR</t>
  </si>
  <si>
    <t>2415 W VERNON AVE</t>
  </si>
  <si>
    <t>3600 DHHS DOROTHEA DIX HOSPITAL</t>
  </si>
  <si>
    <t>COURIER # 17-13-01</t>
  </si>
  <si>
    <t>BUTNER</t>
  </si>
  <si>
    <t>3700 DHHS BROUGHTON HOSPITAL</t>
  </si>
  <si>
    <t>1000 S STERLING ST</t>
  </si>
  <si>
    <t>3800 CHERRY HOSPITAL</t>
  </si>
  <si>
    <t>201 STEVENS MILL RD</t>
  </si>
  <si>
    <t>3900 DHHS CENTRAL REGIONAL HOSPITAL</t>
  </si>
  <si>
    <t>300 VEAZEY RD</t>
  </si>
  <si>
    <t>3A00 DHHS JULIAN F KEITH - ADATC</t>
  </si>
  <si>
    <t>201 TABERNACLE RD</t>
  </si>
  <si>
    <t>3C00 DHHS WALTER B JONES ADATC</t>
  </si>
  <si>
    <t>2577 W FIFTH ST</t>
  </si>
  <si>
    <t>IGO.660</t>
  </si>
  <si>
    <t>3D00 DHHS LONGLEAF NEURO-MEDICAL TC</t>
  </si>
  <si>
    <t>4761 WARD BLVD</t>
  </si>
  <si>
    <t>WILSON</t>
  </si>
  <si>
    <t>NC DEPARTMENT OF STATE TREASURER</t>
  </si>
  <si>
    <t>ESCH.1100</t>
  </si>
  <si>
    <t>NC DEPT OF STATE TREASURER ESCHEAT AND UNCLAIMED PROPERTY DIV</t>
  </si>
  <si>
    <t>3200 ATLANTIC AVE STE 200</t>
  </si>
  <si>
    <t>0700 NC DEPT OF STATE TREASURER</t>
  </si>
  <si>
    <t>0700 STATE HEALTH PLAN FOR TEACHERS AND STATE EMPLOYEES</t>
  </si>
  <si>
    <t>4901 GLENWOOD AVE STE 300</t>
  </si>
  <si>
    <t>NC DEPT OF STATE TREASURER</t>
  </si>
  <si>
    <t>MCLAUGHLIN YOUNG EMPLOYEE SERVICES INC</t>
  </si>
  <si>
    <t>PO BOX 12025</t>
  </si>
  <si>
    <t>NC SECRETARY OF STATE</t>
  </si>
  <si>
    <t>0500 NC SECRETARY OF STATE</t>
  </si>
  <si>
    <t>PO BOX 29622</t>
  </si>
  <si>
    <t>NC DEPARTMENT OF REVENUE</t>
  </si>
  <si>
    <t>Tax Authority</t>
  </si>
  <si>
    <t>4500 NC DEPARTMENT OF REVENUE</t>
  </si>
  <si>
    <t>COURIER#:  51-71-00</t>
  </si>
  <si>
    <t>ITR.11PT.05</t>
  </si>
  <si>
    <t>800 ALLIANCE CT</t>
  </si>
  <si>
    <t>NC DEPARTMENT OF REVENUE SALES TAX DIVISION</t>
  </si>
  <si>
    <t>PO BOX 25000</t>
  </si>
  <si>
    <t>NC DEPARTMENT OF COMMERCE</t>
  </si>
  <si>
    <t>4300 DIVISION OF EMPLOYMENT SERVICES</t>
  </si>
  <si>
    <t>700 WADE AVE</t>
  </si>
  <si>
    <t>4300 NC DEPARTMENT OF COMMERCE</t>
  </si>
  <si>
    <t>4302 MAIL SERVICE CENTER</t>
  </si>
  <si>
    <t>NC DHHS HEALTH SERVICES REGULATION</t>
  </si>
  <si>
    <t>2700 DHHS HEALTH SERVICES REGULATION</t>
  </si>
  <si>
    <t>2019 MAIL SERVICE CENTER</t>
  </si>
  <si>
    <t>NC DEPT OF HEALTH &amp; HUMAN SERVICES</t>
  </si>
  <si>
    <t>2000 DHHS CENTRAL ADMINISTRATION</t>
  </si>
  <si>
    <t>WEAVER REAGAN H CAPITOL DISTRICT LAW OFFICES</t>
  </si>
  <si>
    <t>PO BOX 25096</t>
  </si>
  <si>
    <t>RAY SHAW OFFICE SUPPLIES INC</t>
  </si>
  <si>
    <t>806 N PINE ST</t>
  </si>
  <si>
    <t>THE ALTERNATIVE MAILING &amp; SHIPPING SOLUTIONS INC</t>
  </si>
  <si>
    <t>335 SHERWEE DR STE 111</t>
  </si>
  <si>
    <t>CONDER FLAG COMPANY</t>
  </si>
  <si>
    <t>4705 DWIGHT EVANS RD</t>
  </si>
  <si>
    <t>STORR OFFICE ENVIRONMENTS</t>
  </si>
  <si>
    <t>10800 WORLD TRADE BLVD</t>
  </si>
  <si>
    <t>PO BOX 90639</t>
  </si>
  <si>
    <t>BRADS GOLF CARS INC</t>
  </si>
  <si>
    <t>5515 REIDSVILLE RD</t>
  </si>
  <si>
    <t>BELEWS CREEK</t>
  </si>
  <si>
    <t>RICKY L EDMONDSON</t>
  </si>
  <si>
    <t>CAROLINA COPIER</t>
  </si>
  <si>
    <t>PO BOX 1301</t>
  </si>
  <si>
    <t>WENDELL</t>
  </si>
  <si>
    <t>CAROLINA COPIER OFFICE SOLUTIONS</t>
  </si>
  <si>
    <t>TRIANGLE RESIDENTIAL OPTIONS FOR SUBSTANCE ABUSERS INC</t>
  </si>
  <si>
    <t>1820 JAMES ST</t>
  </si>
  <si>
    <t>TROSA</t>
  </si>
  <si>
    <t>NC HOME BUILDERS ASSOC EDU &amp; CHARITABLE FOUNDATION INC</t>
  </si>
  <si>
    <t>PO BOX 99090</t>
  </si>
  <si>
    <t>EASTERN CAROLINA SAFETY AND HEALTH SCHOOL</t>
  </si>
  <si>
    <t>NCSU CAMPUS BOX 7902</t>
  </si>
  <si>
    <t>TRICOM COMMUNICATION SERVICE INC</t>
  </si>
  <si>
    <t>5400 ETTA BURKE CT STE 100</t>
  </si>
  <si>
    <t>DEWPOINT CONTROL SERVICES INCORPORATED</t>
  </si>
  <si>
    <t>PO BOX 4697</t>
  </si>
  <si>
    <t>NC DHHS PUBLIC HEALTH</t>
  </si>
  <si>
    <t>2B00 DHHS PUBLIC HEALTH</t>
  </si>
  <si>
    <t>APPLIED DATA TECHNOLOGIES INCORPORATED</t>
  </si>
  <si>
    <t>PO BOX 691060</t>
  </si>
  <si>
    <t>BLAIRHILL LLC</t>
  </si>
  <si>
    <t>PO BOX 35464</t>
  </si>
  <si>
    <t>ATLANTIC BUSINESS TECHNOLOGIES INCORPORATED</t>
  </si>
  <si>
    <t>4509 CREEDMOOR RD STE 201</t>
  </si>
  <si>
    <t>PROGRESS ENERGY INC</t>
  </si>
  <si>
    <t>DUKE ENERGY PROGRESS LLC</t>
  </si>
  <si>
    <t>PO BOX 1094</t>
  </si>
  <si>
    <t>MCCAIN SPECIAL PROJECT SERVICES INC</t>
  </si>
  <si>
    <t>PO BOX 10451</t>
  </si>
  <si>
    <t>SG OF RALEIGH, INC. DBA ALL MY</t>
  </si>
  <si>
    <t>ALL MY SONS MOVING AND STORAGE</t>
  </si>
  <si>
    <t>7417 ACC BLVD</t>
  </si>
  <si>
    <t>SPOTLESS CLEANING SERVICE LLC</t>
  </si>
  <si>
    <t>PO BOX 2176</t>
  </si>
  <si>
    <t>CANDLER</t>
  </si>
  <si>
    <t>GLOBAL TEST SUPPLY LLC</t>
  </si>
  <si>
    <t>312 RALEIGH ST STE 9</t>
  </si>
  <si>
    <t>VWR FUNDING INC</t>
  </si>
  <si>
    <t>VWR INTERNATIONAL LLC</t>
  </si>
  <si>
    <t>PO BOX 640169</t>
  </si>
  <si>
    <t>WILSON COUNTY SHERIFFS DEPT.</t>
  </si>
  <si>
    <t>PO BOX 1666</t>
  </si>
  <si>
    <t>ALAMANCE COUNTY FINANCE OFFICE</t>
  </si>
  <si>
    <t>124 W ELM ST</t>
  </si>
  <si>
    <t>R.11PT.11</t>
  </si>
  <si>
    <t>ALAMANCE COUNTY SHERIFFS DEPT</t>
  </si>
  <si>
    <t>109 S MAPLE ST</t>
  </si>
  <si>
    <t>ALEXANDER COUNTY FINANCE DEPT</t>
  </si>
  <si>
    <t>ITR.11PN.05</t>
  </si>
  <si>
    <t>621 LILEDOUN RD BOX 1</t>
  </si>
  <si>
    <t>TAYLORSVILLE</t>
  </si>
  <si>
    <t>ALEXANDER COUNTY SHERRIFS OFF</t>
  </si>
  <si>
    <t>91 COMMERCIAL PARK AVENUE</t>
  </si>
  <si>
    <t>ASHE COUNTY</t>
  </si>
  <si>
    <t>ITR.11PN.N</t>
  </si>
  <si>
    <t>N</t>
  </si>
  <si>
    <t>150 GOVERNMENT CR STE 2500</t>
  </si>
  <si>
    <t>JEFFERSON</t>
  </si>
  <si>
    <t>ASHE COUNTY SHERIFFS OFFICE</t>
  </si>
  <si>
    <t>150 GOVERNMENT CIRCLE  SUITE 2500</t>
  </si>
  <si>
    <t>AVERY COUNTY</t>
  </si>
  <si>
    <t>PO BOX 355</t>
  </si>
  <si>
    <t>NEWLAND</t>
  </si>
  <si>
    <t>AVERY COUNTY SHERIFFS DEPT</t>
  </si>
  <si>
    <t>PO BOX 426</t>
  </si>
  <si>
    <t>BERTIE COUNTY</t>
  </si>
  <si>
    <t>ITR.11PT.B</t>
  </si>
  <si>
    <t>PO BOX 530</t>
  </si>
  <si>
    <t>WINDSOR</t>
  </si>
  <si>
    <t>R.11PT.G</t>
  </si>
  <si>
    <t>BERTIE COUNTY SHERIFF DEPT</t>
  </si>
  <si>
    <t>PO BOX 157</t>
  </si>
  <si>
    <t>BLADEN COUNTY</t>
  </si>
  <si>
    <t>PO BOX 1626</t>
  </si>
  <si>
    <t>ELIZABETHTOWN</t>
  </si>
  <si>
    <t>BLADEN COUNTY SHERIFFS DEPT</t>
  </si>
  <si>
    <t>PO BOX 396</t>
  </si>
  <si>
    <t>BRUNSWICK COUNTY</t>
  </si>
  <si>
    <t>ITR.11PN.D</t>
  </si>
  <si>
    <t>PO BOX 249</t>
  </si>
  <si>
    <t>BOLIVIA</t>
  </si>
  <si>
    <t>BRUNSWICK COUNTY SHERIFF OFFIC</t>
  </si>
  <si>
    <t>BUNCOMBE COUNTY</t>
  </si>
  <si>
    <t>ITR.11PT.10</t>
  </si>
  <si>
    <t>164 ERWIN HILLS RD</t>
  </si>
  <si>
    <t>BUNCOMBE COUNTY REGISTER OF DEEDS</t>
  </si>
  <si>
    <t>35 WOODFIN ST STE 226</t>
  </si>
  <si>
    <t>R.11PT.26</t>
  </si>
  <si>
    <t>BUNCOMBE COUNTY SHERIFFS OFFICE</t>
  </si>
  <si>
    <t>60 COURT PLZ FL 4</t>
  </si>
  <si>
    <t>CABARRUS COUNTY</t>
  </si>
  <si>
    <t>PO BOX 707</t>
  </si>
  <si>
    <t>R.11PT.I</t>
  </si>
  <si>
    <t>CABARRUS COUNTY SHERIFF</t>
  </si>
  <si>
    <t>PO BOX 525</t>
  </si>
  <si>
    <t>CASWELL COUNTY</t>
  </si>
  <si>
    <t>PO BOX 98</t>
  </si>
  <si>
    <t>YANCEYVILLE</t>
  </si>
  <si>
    <t>CASWELL COUNTY SHERIFFS DEPT</t>
  </si>
  <si>
    <t>PO BOX 1177</t>
  </si>
  <si>
    <t>CLEVELAND COUNTY</t>
  </si>
  <si>
    <t>ITR.11PT.F</t>
  </si>
  <si>
    <t>F</t>
  </si>
  <si>
    <t>311 E MARION ST</t>
  </si>
  <si>
    <t>SHELBY</t>
  </si>
  <si>
    <t>CLEVELAND COUNTY SHERIFFS OFFICE</t>
  </si>
  <si>
    <t>PO BOX 1508</t>
  </si>
  <si>
    <t>COLUMBUS COUNTY</t>
  </si>
  <si>
    <t>ITR.11PT.V</t>
  </si>
  <si>
    <t>V</t>
  </si>
  <si>
    <t>111 WASHINGTON ST</t>
  </si>
  <si>
    <t>COLUMBUS COUNTY SHERIFFS OFFICE</t>
  </si>
  <si>
    <t>PO BOX 280</t>
  </si>
  <si>
    <t>CUMBERLAND COUNTY</t>
  </si>
  <si>
    <t>ITR.11PT.M</t>
  </si>
  <si>
    <t>M</t>
  </si>
  <si>
    <t>PO BOX 1829</t>
  </si>
  <si>
    <t>R.11PT.E</t>
  </si>
  <si>
    <t>CUMBERLAND COUNTY SHERIFFS DEP</t>
  </si>
  <si>
    <t>131 DICK ST</t>
  </si>
  <si>
    <t>DARE COUNTY</t>
  </si>
  <si>
    <t>PO BOX 1000</t>
  </si>
  <si>
    <t>MANTEO</t>
  </si>
  <si>
    <t>DARE COUNTY SHERIFFS OFFICE</t>
  </si>
  <si>
    <t>PO BOX 757</t>
  </si>
  <si>
    <t>DAVIDSON COUNTY</t>
  </si>
  <si>
    <t>ITR.11PT.13</t>
  </si>
  <si>
    <t>913 GREENSBORO ST</t>
  </si>
  <si>
    <t>R.11PT.L</t>
  </si>
  <si>
    <t>DAVIDSON COUNTY SHERIFF DEPT</t>
  </si>
  <si>
    <t>PO BOX 513</t>
  </si>
  <si>
    <t>DUPLIN COUNTY</t>
  </si>
  <si>
    <t>PO BOX 950</t>
  </si>
  <si>
    <t>KENANSVILLE</t>
  </si>
  <si>
    <t>DUPLIN COUNTY SHERIFF OFFICE</t>
  </si>
  <si>
    <t>PO BOX 908</t>
  </si>
  <si>
    <t>DURHAM COUNTY GOVERNMENT</t>
  </si>
  <si>
    <t>201 E MAIN ST FL 7</t>
  </si>
  <si>
    <t>R.11PT.D</t>
  </si>
  <si>
    <t>DURHAM COUNTY SHERIFF DEPT</t>
  </si>
  <si>
    <t>PO BOX 170</t>
  </si>
  <si>
    <t>EDGECOMBE COUNTY</t>
  </si>
  <si>
    <t>PO BOX 10</t>
  </si>
  <si>
    <t>TARBORO</t>
  </si>
  <si>
    <t>EDGECOMBE COUNTY SHERIFFS DEPT</t>
  </si>
  <si>
    <t>PO BOX 219</t>
  </si>
  <si>
    <t>FRANKLIN COUNTY</t>
  </si>
  <si>
    <t>113 MARKET ST</t>
  </si>
  <si>
    <t>FRANKLIN COUNTY SHERIFF</t>
  </si>
  <si>
    <t>285 T KEMP RD</t>
  </si>
  <si>
    <t>GASTON COUNTY</t>
  </si>
  <si>
    <t>ITR.11PT.P</t>
  </si>
  <si>
    <t>P</t>
  </si>
  <si>
    <t>PO BOX 1578</t>
  </si>
  <si>
    <t>GASTON COUNTY SHERIFFS OFFICE</t>
  </si>
  <si>
    <t>COUNTY OF GRAHAM</t>
  </si>
  <si>
    <t>12 N MAIN ST</t>
  </si>
  <si>
    <t>ROBBINSVILLE</t>
  </si>
  <si>
    <t>GRAHAM COUNTY SHERIFF OFFICE</t>
  </si>
  <si>
    <t>PO BOX 622</t>
  </si>
  <si>
    <t>GRANVILLE COUNTY</t>
  </si>
  <si>
    <t>PO BOX 598</t>
  </si>
  <si>
    <t>GRANVILLE COUNTY SHERIFFS DEPT</t>
  </si>
  <si>
    <t>143 WILLIAMSBORO ST</t>
  </si>
  <si>
    <t>COUNTY OF GREENE</t>
  </si>
  <si>
    <t>ITR.11PT.E</t>
  </si>
  <si>
    <t>GREENE COUNTY FINANCE DEPT</t>
  </si>
  <si>
    <t>229 KINGOLD BLVD STE D</t>
  </si>
  <si>
    <t>SNOW HILL</t>
  </si>
  <si>
    <t>Lenoir</t>
  </si>
  <si>
    <t>R.11PT.C</t>
  </si>
  <si>
    <t>GREENE COUNTY SHERIFFS DEPT</t>
  </si>
  <si>
    <t>301 N GREENE ST</t>
  </si>
  <si>
    <t>GUILFORD COUNTY</t>
  </si>
  <si>
    <t>PO BOX 3427</t>
  </si>
  <si>
    <t>GUILFORD COUNTY SHERIFFS DEPT</t>
  </si>
  <si>
    <t>400 W WASHINGTON ST</t>
  </si>
  <si>
    <t>COUNTY OF HARNETT</t>
  </si>
  <si>
    <t>HARNETT COUNTY</t>
  </si>
  <si>
    <t>PO BOX 760</t>
  </si>
  <si>
    <t>HARNETT COUNTY SHERIFFS OFFICE</t>
  </si>
  <si>
    <t>PO BOX 399</t>
  </si>
  <si>
    <t>IREDELL COUNTY</t>
  </si>
  <si>
    <t>ITR.11PT.J</t>
  </si>
  <si>
    <t>J</t>
  </si>
  <si>
    <t>PO BOX 788</t>
  </si>
  <si>
    <t>IREDELL COUNTY SHERIFF DEPT</t>
  </si>
  <si>
    <t>PO BOX 287</t>
  </si>
  <si>
    <t>JACKSON COUNTY</t>
  </si>
  <si>
    <t>ITR.11PN.01</t>
  </si>
  <si>
    <t>401 GRINDSTAFF COVE RD</t>
  </si>
  <si>
    <t>JACKSON COUNTY SHERIFF OFFICE</t>
  </si>
  <si>
    <t>JOHNSTON COUNTY</t>
  </si>
  <si>
    <t>JOHNSTON COUNTY FINANCE</t>
  </si>
  <si>
    <t>PO BOX 1049</t>
  </si>
  <si>
    <t>JOHNSTON COUNTY SHERIFFS DEPT</t>
  </si>
  <si>
    <t>PO BOX 1809</t>
  </si>
  <si>
    <t>LEE COUNTY</t>
  </si>
  <si>
    <t>PO BOX 1968</t>
  </si>
  <si>
    <t>SANFORD</t>
  </si>
  <si>
    <t>LEE COUNTY SHERIFF DEPARTMENT</t>
  </si>
  <si>
    <t>PO BOX 4567</t>
  </si>
  <si>
    <t>LINCOLN COUNTY</t>
  </si>
  <si>
    <t>PO BOX 738</t>
  </si>
  <si>
    <t>LINCOLN COUNTY SHERIFFS DEPT</t>
  </si>
  <si>
    <t>PO BOX 506</t>
  </si>
  <si>
    <t>COUNTY OF MADISON</t>
  </si>
  <si>
    <t>ITR.11PN.04</t>
  </si>
  <si>
    <t>MADISON COUNTY</t>
  </si>
  <si>
    <t>348 MEDICAL PARK DR</t>
  </si>
  <si>
    <t>MADISON COUNTY SHERIFF OFFICE</t>
  </si>
  <si>
    <t>PO BOX 579</t>
  </si>
  <si>
    <t>MECKLENBURG COUNTY</t>
  </si>
  <si>
    <t>ITR.11PN.06</t>
  </si>
  <si>
    <t>PO BOX 34486</t>
  </si>
  <si>
    <t>MECKLENBURG COUNTY SHERIFF OFF</t>
  </si>
  <si>
    <t>700 E. 4TH ST.</t>
  </si>
  <si>
    <t>R.11PT.V</t>
  </si>
  <si>
    <t>MECKLENBURG COUNTY REGISTER OF DEEDS</t>
  </si>
  <si>
    <t>720 E 4TH ST STE 103</t>
  </si>
  <si>
    <t>MONTGOMERY COUNTY</t>
  </si>
  <si>
    <t>PO BOX 425</t>
  </si>
  <si>
    <t>TROY</t>
  </si>
  <si>
    <t>MONTGOMERY CO SHERIFFS DEPT</t>
  </si>
  <si>
    <t>111 W MAIN ST</t>
  </si>
  <si>
    <t>MOORE COUNTY</t>
  </si>
  <si>
    <t>ITR.11PT.17</t>
  </si>
  <si>
    <t>PO BOX 905</t>
  </si>
  <si>
    <t>CARTHAGE</t>
  </si>
  <si>
    <t>MOORE COUNTY SHERIFFS DEPT</t>
  </si>
  <si>
    <t>PO BOX 40</t>
  </si>
  <si>
    <t>NASH COUNTY</t>
  </si>
  <si>
    <t>120 W WASHINGTON ST STE 3072</t>
  </si>
  <si>
    <t>NASH COUNTY SHERIFF'S OFFICE</t>
  </si>
  <si>
    <t>222 W WASHINGTON ST</t>
  </si>
  <si>
    <t>NEW HANOVER COUNTY</t>
  </si>
  <si>
    <t>230 GOVERNMENT CTR DR STE 165</t>
  </si>
  <si>
    <t>NEW HANOVER COUNTY SHERIFFS OFFICE</t>
  </si>
  <si>
    <t>300 PRINCESS ST</t>
  </si>
  <si>
    <t>ONSLOW COUNTY</t>
  </si>
  <si>
    <t>615 COURT ST</t>
  </si>
  <si>
    <t>ONSLOW COUNTY SHERIFF DEPT</t>
  </si>
  <si>
    <t>717 COURT ST</t>
  </si>
  <si>
    <t>ORANGE COUNTY FINANCE DEPT</t>
  </si>
  <si>
    <t>ITR.11PT.D</t>
  </si>
  <si>
    <t>PO BOX 8181</t>
  </si>
  <si>
    <t>HILLSBOROUGH</t>
  </si>
  <si>
    <t>ORANGE COUNTY SHERIFF DEPT</t>
  </si>
  <si>
    <t>144 E MARGARET LN</t>
  </si>
  <si>
    <t>PASQUOTANK COUNTY</t>
  </si>
  <si>
    <t>PO BOX 39</t>
  </si>
  <si>
    <t>ELIZABETH CITY</t>
  </si>
  <si>
    <t>PASQUOTANK COUNTY SHERIFFS DEPARTMENT</t>
  </si>
  <si>
    <t>200 E COLONIAL AVE</t>
  </si>
  <si>
    <t>PENDER COUNTY</t>
  </si>
  <si>
    <t>BURGAW</t>
  </si>
  <si>
    <t>PENDER COUNTY SHERIFFS DEPT</t>
  </si>
  <si>
    <t>PO BOX 1449</t>
  </si>
  <si>
    <t>PERQUIMANS COUNTY</t>
  </si>
  <si>
    <t>PO BOX 45</t>
  </si>
  <si>
    <t>HERTFORD</t>
  </si>
  <si>
    <t>R.11PT.H</t>
  </si>
  <si>
    <t>PERQUIMANS COUNTY SHERIFF</t>
  </si>
  <si>
    <t>PO BOX 31</t>
  </si>
  <si>
    <t>PITT COUNTY</t>
  </si>
  <si>
    <t>1717 W FIFTH ST</t>
  </si>
  <si>
    <t>PITT COUNTY SHERIFF OFFICE</t>
  </si>
  <si>
    <t>PO BOX 528</t>
  </si>
  <si>
    <t>RICHMOND COUNTY</t>
  </si>
  <si>
    <t>PO BOX 504</t>
  </si>
  <si>
    <t>ROCKINGHAM</t>
  </si>
  <si>
    <t>RICHMOND COUNTY SHERIFF DEPT</t>
  </si>
  <si>
    <t>1 COURT ST</t>
  </si>
  <si>
    <t>ROBESON COUNTY</t>
  </si>
  <si>
    <t>701 N ELM ST</t>
  </si>
  <si>
    <t>ROBESON COUNTY SHERIFFS OFFICE</t>
  </si>
  <si>
    <t>120 LEGEND RD</t>
  </si>
  <si>
    <t>RUTHERFORD COUNTY FINANCE OFFICE</t>
  </si>
  <si>
    <t>289 N MAIN ST</t>
  </si>
  <si>
    <t>RUTHERFORD COUNTY SHERIFFS</t>
  </si>
  <si>
    <t>198 N WASHINGTON ST</t>
  </si>
  <si>
    <t>SWAIN COUNTY</t>
  </si>
  <si>
    <t>ITR.11PT.06</t>
  </si>
  <si>
    <t>PO BOX 2321</t>
  </si>
  <si>
    <t>BRYSON CITY</t>
  </si>
  <si>
    <t>R.11PT.12</t>
  </si>
  <si>
    <t>SWAIN COUNTY SHERIFFS OFFICE</t>
  </si>
  <si>
    <t>TRANSYLVANIA COUNTY</t>
  </si>
  <si>
    <t>28 E MAIN ST</t>
  </si>
  <si>
    <t>BREVARD</t>
  </si>
  <si>
    <t>TRANSYLVANIA COUNTY SHERIFF</t>
  </si>
  <si>
    <t>153 PUBLIC SAFETY WAY</t>
  </si>
  <si>
    <t>UNION COUNTY</t>
  </si>
  <si>
    <t>ITR.11PT.11</t>
  </si>
  <si>
    <t>500 N MAIN ST</t>
  </si>
  <si>
    <t>UNION COUNTY SHERIFFS OFFICE</t>
  </si>
  <si>
    <t>3344 PRESSON RD</t>
  </si>
  <si>
    <t>VANCE COUNTY</t>
  </si>
  <si>
    <t>122 YOUNG ST STE B</t>
  </si>
  <si>
    <t>VANCE COUNTY SHERIFFS OFFICE</t>
  </si>
  <si>
    <t>156 CHURCH ST STE 004</t>
  </si>
  <si>
    <t>WAKE COUNTY</t>
  </si>
  <si>
    <t>301 S MCDOWELL ST</t>
  </si>
  <si>
    <t>WAKE COUNTY SHERIFFS DEPT</t>
  </si>
  <si>
    <t>PO BOX 550</t>
  </si>
  <si>
    <t>WILKES COUNTY FINANCE OFFICE</t>
  </si>
  <si>
    <t>110 NORTH ST</t>
  </si>
  <si>
    <t>WILKESBORO</t>
  </si>
  <si>
    <t>WILKES COUNTY SHERIFFS DEPT</t>
  </si>
  <si>
    <t>201 CURTIS BRIDGE RD</t>
  </si>
  <si>
    <t>NORTH CAROLINA DEPARTMENT OF ENVIRONMENTAL QUALITY</t>
  </si>
  <si>
    <t>1600 NC DEPT OF ENVIRONMENT QUALITY CONTROLLERS OFFICE</t>
  </si>
  <si>
    <t>1606 MAIL SERVICE CENTER</t>
  </si>
  <si>
    <t>FORSYTH COUNTY FINANCE</t>
  </si>
  <si>
    <t>201 N CHESTNUT ST</t>
  </si>
  <si>
    <t>FORSYTH COUNTY CLERK OF COURT</t>
  </si>
  <si>
    <t>PO BOX 20099</t>
  </si>
  <si>
    <t>FORSYTH CO SHERIFFS OFFICE</t>
  </si>
  <si>
    <t>301 N CHURCH ST</t>
  </si>
  <si>
    <t>NC DEPT OF AGRICULTURE AND CONSUMER SERVICES</t>
  </si>
  <si>
    <t>1000 DACS AGRONOMIC</t>
  </si>
  <si>
    <t>1040 MAIL SERVICE CENTER</t>
  </si>
  <si>
    <t>1000 DACS BUDGET AND FINANCE</t>
  </si>
  <si>
    <t>1001 MAIL SERVICE CENTER</t>
  </si>
  <si>
    <t>1000 DACS EMERGENCY PROGRAM</t>
  </si>
  <si>
    <t>1035 MAIL SERVICE CENTER</t>
  </si>
  <si>
    <t>1000 DACS FOOD AND DRUG</t>
  </si>
  <si>
    <t>1070 MAIL SERVICE CENTER</t>
  </si>
  <si>
    <t>1000 DACS PLANT INDUSTRY DIVISION</t>
  </si>
  <si>
    <t>1060 MAIL SERVICE CENTER</t>
  </si>
  <si>
    <t>1000 DACS ROLLINS ANIMAL LAB</t>
  </si>
  <si>
    <t>1031 MAIL SERVICE CENTER</t>
  </si>
  <si>
    <t>1000 DACS STANDARDS</t>
  </si>
  <si>
    <t>1050 MAIL SERVICE CENTER</t>
  </si>
  <si>
    <t>1000 DACS STATE FAIR</t>
  </si>
  <si>
    <t>NORTH CAROLINA STATE UNIVERSITY</t>
  </si>
  <si>
    <t>U300 NC STATE UNIVERSITY</t>
  </si>
  <si>
    <t>CAMPUS 7205</t>
  </si>
  <si>
    <t>ITR.11PT.20</t>
  </si>
  <si>
    <t>NC STATE UNIVERSITY</t>
  </si>
  <si>
    <t>CAMPUS BOX 7205</t>
  </si>
  <si>
    <t>NC STATE UNIVERSITY OFFICE OF PROFESSIONAL DEVELOP</t>
  </si>
  <si>
    <t>CAMPUS BOX 7401</t>
  </si>
  <si>
    <t>R.11PT.47</t>
  </si>
  <si>
    <t>NC STATE UNIVERSITY CONTINUING EDUCATION</t>
  </si>
  <si>
    <t>R.11PT.48</t>
  </si>
  <si>
    <t>NC STATE UNIVERSITY RAVE CATERING</t>
  </si>
  <si>
    <t>BOX 7307</t>
  </si>
  <si>
    <t>R.11PT.65</t>
  </si>
  <si>
    <t>NC STATE UNIVERSITY PROFESSIONAL DEVELOPMENT REGISTRATION COORDINATOR</t>
  </si>
  <si>
    <t>NC STATE UNIVERSITY UNIVERSITY BOOKSTORE</t>
  </si>
  <si>
    <t>PO BOX 7224</t>
  </si>
  <si>
    <t>R.11PT.B1</t>
  </si>
  <si>
    <t>B1</t>
  </si>
  <si>
    <t>RAVE CATERING</t>
  </si>
  <si>
    <t>PO BOX 7307</t>
  </si>
  <si>
    <t>R.11PT.EP</t>
  </si>
  <si>
    <t>EP</t>
  </si>
  <si>
    <t>PO BOX 7401</t>
  </si>
  <si>
    <t>NC DEPARTMENT OF TRANSPORTATION</t>
  </si>
  <si>
    <t>1500 DEPARTMENT OF TRANSPORTATION PAYROLL</t>
  </si>
  <si>
    <t>1514 MAIL SERVICE CENTER</t>
  </si>
  <si>
    <t>1500 NC DEPT OF TRANSPORTATION</t>
  </si>
  <si>
    <t>1500 NC DIVISION OF MOTOR VEHICLES FISCAL SECTION</t>
  </si>
  <si>
    <t>PO BOX 29615</t>
  </si>
  <si>
    <t>1 S WILMINGTON ST</t>
  </si>
  <si>
    <t>R.11PT.21</t>
  </si>
  <si>
    <t>NC QUICK PASS</t>
  </si>
  <si>
    <t>PO BOX 71116</t>
  </si>
  <si>
    <t>UNION COUNTY SCHOOLS</t>
  </si>
  <si>
    <t>400 N CHURCH ST</t>
  </si>
  <si>
    <t>UNION COUNTY PUBLIC SCHOOLS</t>
  </si>
  <si>
    <t>WAYNE CO PUBLIC SCHOOL SYSTEM</t>
  </si>
  <si>
    <t>PO BOX 1797</t>
  </si>
  <si>
    <t>WAYNE COUNTY PUBLIC SCHOOLS</t>
  </si>
  <si>
    <t>2001 ROYALL AVE</t>
  </si>
  <si>
    <t>CITY OF FAYETTEVILLE</t>
  </si>
  <si>
    <t>PO BOX D</t>
  </si>
  <si>
    <t>CITY OF FAYETTEVILLE ATT: CHRISTINE PRESSLEY</t>
  </si>
  <si>
    <t>433 HAY ST</t>
  </si>
  <si>
    <t>UNIVERSITY OF NORTH CAROLINA AT CHAPEL HILL</t>
  </si>
  <si>
    <t>U200 UNC-CHAPEL HILL</t>
  </si>
  <si>
    <t>104 AIRPORT DR STE 3400</t>
  </si>
  <si>
    <t>ITR.11PT.29</t>
  </si>
  <si>
    <t>THE UNIVERSITY OF NORTH CAROLINA AT CHAPEL HILL</t>
  </si>
  <si>
    <t>300 KENAN CENTR DR</t>
  </si>
  <si>
    <t>UNC SCHOOL OF GOVERNMENT BUSNIESS OFFICE</t>
  </si>
  <si>
    <t>CB#3330 KNAPP SANDERS BLDG</t>
  </si>
  <si>
    <t>UNIVERSITY OF NORTH CAROLINA AT GREENSBORO</t>
  </si>
  <si>
    <t>U400 UNC-GREENSBORO</t>
  </si>
  <si>
    <t>PO BOX 26170</t>
  </si>
  <si>
    <t>COUNTY OF WAYNE</t>
  </si>
  <si>
    <t>GAFFNEY</t>
  </si>
  <si>
    <t>WAYNE COUNTY SHERIFF'S OFFICE</t>
  </si>
  <si>
    <t>207 E CHESTNUT ST</t>
  </si>
  <si>
    <t>CARTERET COUNTY NC</t>
  </si>
  <si>
    <t>302 COURT HOUSE SQ</t>
  </si>
  <si>
    <t>BEAUFORT</t>
  </si>
  <si>
    <t>CARTERET COUNTY SHERIFF DEPT</t>
  </si>
  <si>
    <t>PO BOX 239</t>
  </si>
  <si>
    <t>HAYWOOD COUNTY FINANCE OFFICE</t>
  </si>
  <si>
    <t>215 N MAIN ST</t>
  </si>
  <si>
    <t>HAYWOOD COUNTY SHERIFFS OFFICE</t>
  </si>
  <si>
    <t>1620 BROWN AVE</t>
  </si>
  <si>
    <t>ROCKINGHAM COUNTY</t>
  </si>
  <si>
    <t>PO BOX 41</t>
  </si>
  <si>
    <t>WENTWORTH</t>
  </si>
  <si>
    <t>ROCKINGHAM CO SHERIFFS DEPT</t>
  </si>
  <si>
    <t>PO BOX 128</t>
  </si>
  <si>
    <t>COUNTY OF STANLY</t>
  </si>
  <si>
    <t>283 N 3RD ST</t>
  </si>
  <si>
    <t>ALBEMARLE</t>
  </si>
  <si>
    <t>STANLY COUNTY SHERIFFS OFFICE</t>
  </si>
  <si>
    <t>223 S 2ND ST</t>
  </si>
  <si>
    <t>CATAWBA COUNTY</t>
  </si>
  <si>
    <t>25 GOVERNMENT DR</t>
  </si>
  <si>
    <t>CATAWBA COUNTY SHERIFFS DEPT</t>
  </si>
  <si>
    <t>PO BOX 385</t>
  </si>
  <si>
    <t>HALIFAX COUNTY</t>
  </si>
  <si>
    <t>PO BOX 68</t>
  </si>
  <si>
    <t>HALIFAX</t>
  </si>
  <si>
    <t>HALIFAX COUNTY SHERIFFS DEPT</t>
  </si>
  <si>
    <t>PO BOX 36</t>
  </si>
  <si>
    <t>THE NC STATE BAR</t>
  </si>
  <si>
    <t>PO BOX 25908</t>
  </si>
  <si>
    <t>CALDWELL COUNTY</t>
  </si>
  <si>
    <t>ITR.11PT.G</t>
  </si>
  <si>
    <t>PO BOX 2200</t>
  </si>
  <si>
    <t>CALDWELL COUNTY SHERIFFS DEPT</t>
  </si>
  <si>
    <t>2351 MORGANTON BLVD SW</t>
  </si>
  <si>
    <t>MECKLENBURG CO CLERK OF COURT</t>
  </si>
  <si>
    <t>PO BOX 37971</t>
  </si>
  <si>
    <t>NEW HANOVER CO CLERK OF COURT</t>
  </si>
  <si>
    <t>COURIER #:  04-13-09</t>
  </si>
  <si>
    <t>PO BOX 2023</t>
  </si>
  <si>
    <t>NC DEPARTMENT OF NATURAL AND CULTURAL RESOURCES</t>
  </si>
  <si>
    <t>4600 NC DEPT OF NATURAL AND CULTURA RESOURCES BUDGET OFFICE</t>
  </si>
  <si>
    <t>4605 MAIL SERVICE CENTER</t>
  </si>
  <si>
    <t>NC SCHOOL OF THE ARTS</t>
  </si>
  <si>
    <t>U920 UNC SCHOOL OF THE ARTS</t>
  </si>
  <si>
    <t>1533 S MAIN ST</t>
  </si>
  <si>
    <t>NC ASSOCIATION OF INSURANCE AGENTS INC</t>
  </si>
  <si>
    <t>PO BOX 1165</t>
  </si>
  <si>
    <t>CARY</t>
  </si>
  <si>
    <t>ROCKINGHAM CO CLERK OF COURT</t>
  </si>
  <si>
    <t>COURIER #:  02-24-09</t>
  </si>
  <si>
    <t>UNIVERSITY OF NORTH CAROLINA SYSTEM OFFICE</t>
  </si>
  <si>
    <t>U100 UNC SYSTEM OFFICE - NCSEAA</t>
  </si>
  <si>
    <t>PO BOX 14103</t>
  </si>
  <si>
    <t>RTP</t>
  </si>
  <si>
    <t>CLERK US DIST CT EASTERN DIST</t>
  </si>
  <si>
    <t>PO BOX 25670</t>
  </si>
  <si>
    <t>BLACKS TIRE SERVICE</t>
  </si>
  <si>
    <t>PO BOX 919</t>
  </si>
  <si>
    <t>UNITED COMMUNITY BANKS INC</t>
  </si>
  <si>
    <t>PO BOX 398</t>
  </si>
  <si>
    <t>BLAIRSVILLE</t>
  </si>
  <si>
    <t>SAF GARD SAFETY SHOE COMPANY</t>
  </si>
  <si>
    <t>PO BOX 10379</t>
  </si>
  <si>
    <t>NOVANT MEDICAL GROUP</t>
  </si>
  <si>
    <t>R.11PT.40</t>
  </si>
  <si>
    <t>PO BOX 60447</t>
  </si>
  <si>
    <t>SOUTHERN COMPUTER WAREHOUSE</t>
  </si>
  <si>
    <t>1395 S MARIETTA PKWY SE</t>
  </si>
  <si>
    <t>MARIETTA</t>
  </si>
  <si>
    <t>Cobb</t>
  </si>
  <si>
    <t>SOUTHERN COMPUTER WAREHOUSE INC</t>
  </si>
  <si>
    <t>PO BOX 745102</t>
  </si>
  <si>
    <t>PO BOX 96307</t>
  </si>
  <si>
    <t>PROSYS INFORMATION SYSTEMS</t>
  </si>
  <si>
    <t>28545 NETWORK PLACE</t>
  </si>
  <si>
    <t>FIRST DATA GOVERNMENT SOLUTION</t>
  </si>
  <si>
    <t>PO BOX 2086</t>
  </si>
  <si>
    <t>ENGLEWOOD</t>
  </si>
  <si>
    <t>CO</t>
  </si>
  <si>
    <t>Arapahoe</t>
  </si>
  <si>
    <t>BREVARD CO CLERK OF COURT</t>
  </si>
  <si>
    <t>PO BOX 2767</t>
  </si>
  <si>
    <t>TITUSVILLE</t>
  </si>
  <si>
    <t>Brevard</t>
  </si>
  <si>
    <t>DEPT OF MILITARY AFFAIRS COMMONWEALTH OF KENTUCKY</t>
  </si>
  <si>
    <t>100 MINUTEMAN PKWY -EOC BLDG</t>
  </si>
  <si>
    <t>FRANKFORT</t>
  </si>
  <si>
    <t>KY</t>
  </si>
  <si>
    <t>Anderson</t>
  </si>
  <si>
    <t>KENTUCKY LABOR CABINET</t>
  </si>
  <si>
    <t>500 MERO ST FL 3</t>
  </si>
  <si>
    <t>CAPITAL CHEVROLET INC</t>
  </si>
  <si>
    <t>9820 CAPITAL BLVD</t>
  </si>
  <si>
    <t>WAKE FOREST</t>
  </si>
  <si>
    <t>ELEVATOR WORLD INC</t>
  </si>
  <si>
    <t>PO BOX 6507</t>
  </si>
  <si>
    <t>MOBILE</t>
  </si>
  <si>
    <t>AL</t>
  </si>
  <si>
    <t>Mobile</t>
  </si>
  <si>
    <t>FORESTRY SUPPLIERS INC</t>
  </si>
  <si>
    <t>PO BOX 8397</t>
  </si>
  <si>
    <t>JACKSON</t>
  </si>
  <si>
    <t>MS</t>
  </si>
  <si>
    <t>Hinds</t>
  </si>
  <si>
    <t>WELDON WILLIAMS &amp; LICK</t>
  </si>
  <si>
    <t>PO BOX 168</t>
  </si>
  <si>
    <t>FORT SMITH</t>
  </si>
  <si>
    <t>AR</t>
  </si>
  <si>
    <t>Sebastian</t>
  </si>
  <si>
    <t>FEDEX</t>
  </si>
  <si>
    <t>PO BOX 371461</t>
  </si>
  <si>
    <t>PO BOX 223125</t>
  </si>
  <si>
    <t>LAMAR TEXAS LIMITED PARTNERSHIP</t>
  </si>
  <si>
    <t>THE LAMAR COMPANIES</t>
  </si>
  <si>
    <t>PO BOX 746966</t>
  </si>
  <si>
    <t>SUNTRUST MERCHANT SERVICES</t>
  </si>
  <si>
    <t>PO BOX 2025</t>
  </si>
  <si>
    <t>DELL MARKETING LP</t>
  </si>
  <si>
    <t>PO BOX 643561</t>
  </si>
  <si>
    <t>DELL MARKETING LP DELL USA LP</t>
  </si>
  <si>
    <t>PO BOX 534118</t>
  </si>
  <si>
    <t>PACER SERVICE CENTER</t>
  </si>
  <si>
    <t>PO BOX 5208</t>
  </si>
  <si>
    <t>PORTLAND</t>
  </si>
  <si>
    <t>OR</t>
  </si>
  <si>
    <t>Multnomah</t>
  </si>
  <si>
    <t>US COURTS PACER</t>
  </si>
  <si>
    <t>FLIR COMMERICAL SYSTEMS</t>
  </si>
  <si>
    <t>PO BOX 11115</t>
  </si>
  <si>
    <t>LANGUAGE LINE SERVICES INC</t>
  </si>
  <si>
    <t>LANGUAGELINE SOLUTIONS</t>
  </si>
  <si>
    <t>PO BOX 202564</t>
  </si>
  <si>
    <t>MISSION COMMUNITY ANESTHESIOLO</t>
  </si>
  <si>
    <t>MCAS MISSION CHILDREN'S SPECIALISTS</t>
  </si>
  <si>
    <t>11 VANDERBILT PARK DR</t>
  </si>
  <si>
    <t>MISSION COMMUNITY ANESTHESIOLOGY</t>
  </si>
  <si>
    <t>PO BOX 603366</t>
  </si>
  <si>
    <t>MISSION WORK WELL</t>
  </si>
  <si>
    <t>PO BOX 745319</t>
  </si>
  <si>
    <t>NC DHHS HEALTH BENEFITS</t>
  </si>
  <si>
    <t>2500 DHHS DIV OF HEALTH BENEFITS</t>
  </si>
  <si>
    <t>2019 MAIL SERVICE CTR</t>
  </si>
  <si>
    <t>2500 DHHS HEALTH BENEFITS</t>
  </si>
  <si>
    <t>2501 MAIL SERVICE CENTER</t>
  </si>
  <si>
    <t>HAIER US APPLIANCE SOLUTINS IN</t>
  </si>
  <si>
    <t>GE APPLIANCES</t>
  </si>
  <si>
    <t>PO BOX 281865</t>
  </si>
  <si>
    <t>PO BOX 412233</t>
  </si>
  <si>
    <t>GOTO TECHNOLOGIES USA INC</t>
  </si>
  <si>
    <t>PO BOX 50264</t>
  </si>
  <si>
    <t>LENOVO GLOBAL TECHNOLOGY US INC</t>
  </si>
  <si>
    <t>DRONEANALYTICS INC</t>
  </si>
  <si>
    <t>8465 W SAHARA AVE STE 111-623</t>
  </si>
  <si>
    <t>LAS VEGAS</t>
  </si>
  <si>
    <t>NV</t>
  </si>
  <si>
    <t>Clark</t>
  </si>
  <si>
    <t>AED BRANDS LLC</t>
  </si>
  <si>
    <t>55 CHASTAIN RD NW STE 112</t>
  </si>
  <si>
    <t>KENNESAW</t>
  </si>
  <si>
    <t>MAS MEDICAL PLLC</t>
  </si>
  <si>
    <t>MAS MEDICAL CENTER</t>
  </si>
  <si>
    <t>2731 CAPITAL BLVD STE B</t>
  </si>
  <si>
    <t>VARI SALES CORPORATION</t>
  </si>
  <si>
    <t>PO BOX 660050</t>
  </si>
  <si>
    <t>ONE BEAT CPR LEARNING CENTER LLC</t>
  </si>
  <si>
    <t>3151 EXECUTIVE WAY</t>
  </si>
  <si>
    <t>MIRAMAR</t>
  </si>
  <si>
    <t>Broward</t>
  </si>
  <si>
    <t>DATACHEM SOFTWARE INC</t>
  </si>
  <si>
    <t>PO BOX 2458</t>
  </si>
  <si>
    <t>ACTON</t>
  </si>
  <si>
    <t>MESA LABORATORIES INC</t>
  </si>
  <si>
    <t>12100 W 6TH AVE</t>
  </si>
  <si>
    <t>LAKEWOOD</t>
  </si>
  <si>
    <t>Jefferson</t>
  </si>
  <si>
    <t>THE PITNEY BOWES BANK INC PURCHASE POWER</t>
  </si>
  <si>
    <t>PO BOX 981026</t>
  </si>
  <si>
    <t>R.11PT.99</t>
  </si>
  <si>
    <t>PITNEY BOWES POSTAGE BY PHONE</t>
  </si>
  <si>
    <t>PO BOX 223648</t>
  </si>
  <si>
    <t>WEX BANK</t>
  </si>
  <si>
    <t>PO BOX 4337</t>
  </si>
  <si>
    <t>PO BOX 6293</t>
  </si>
  <si>
    <t>ANSI NATIONAL ACCREDITATION BOARD LLC</t>
  </si>
  <si>
    <t>25 W 43RD ST FL 4</t>
  </si>
  <si>
    <t>CONVERTERS ACQUISITION LLC</t>
  </si>
  <si>
    <t>MAC PAPERS LLC</t>
  </si>
  <si>
    <t>PO BOX 745747</t>
  </si>
  <si>
    <t>NATIONAL INSTITUTE FOR OCCUPATIONAL SAFETY AND HEALTH</t>
  </si>
  <si>
    <t>OSHCON</t>
  </si>
  <si>
    <t>252 CHAPMAN RD STE 210</t>
  </si>
  <si>
    <t>DE</t>
  </si>
  <si>
    <t>New Castle</t>
  </si>
  <si>
    <t>I3 IMAGESOFT LLC</t>
  </si>
  <si>
    <t>200 W 2ND ST # 582</t>
  </si>
  <si>
    <t>ROYAL OAK</t>
  </si>
  <si>
    <t>SOUTHWEST PLASTIC BINDING CO</t>
  </si>
  <si>
    <t>SOUTHWEST BINDING &amp; LAMINATING</t>
  </si>
  <si>
    <t>109 MILLWELL CT</t>
  </si>
  <si>
    <t>MARYLAND HEIGHTS</t>
  </si>
  <si>
    <t>SOUTHWEST BINDING AND LAMINATING</t>
  </si>
  <si>
    <t>PO BOX 150</t>
  </si>
  <si>
    <t>NAESA INTERNATIONAL</t>
  </si>
  <si>
    <t>PO BOX 640</t>
  </si>
  <si>
    <t>WA</t>
  </si>
  <si>
    <t>Lewis</t>
  </si>
  <si>
    <t>PO BOX 4367</t>
  </si>
  <si>
    <t>MANKATO</t>
  </si>
  <si>
    <t>Blue Earth</t>
  </si>
  <si>
    <t>AMETEK ARIZONA INSTRUMENT LLC</t>
  </si>
  <si>
    <t>AMETEK BROOKFIELD</t>
  </si>
  <si>
    <t>PO BOX 419319</t>
  </si>
  <si>
    <t>SHELIA MARSHALL</t>
  </si>
  <si>
    <t>1200 N 23RD LLC</t>
  </si>
  <si>
    <t>PO BOX 1272</t>
  </si>
  <si>
    <t>CAROLINA BEACH</t>
  </si>
  <si>
    <t>BRIDGESTONE AMERICAS INC</t>
  </si>
  <si>
    <t>BRIDGESTONE RETAIL OPERATIONS LLC FIRESTONE COMPLETE AUTO CARE</t>
  </si>
  <si>
    <t>PO BOX 403727</t>
  </si>
  <si>
    <t>BRIDGESTONE RETAIL OPERATIONS LLC</t>
  </si>
  <si>
    <t>200 4TH AVE S STE 100</t>
  </si>
  <si>
    <t>JEM SUPPLIES INC</t>
  </si>
  <si>
    <t>8480 HONEYCUTT RD STE 200</t>
  </si>
  <si>
    <t>GENERAL PACIFIC INCORPORATED</t>
  </si>
  <si>
    <t>FAIRVIEW</t>
  </si>
  <si>
    <t>HP INC</t>
  </si>
  <si>
    <t>13207 COLLECTION CTR DR</t>
  </si>
  <si>
    <t>WELLS FARGO BANK NATIONAL ASSOCIATION</t>
  </si>
  <si>
    <t>PO BOX 887995</t>
  </si>
  <si>
    <t>WELLS FARGO BANK</t>
  </si>
  <si>
    <t>800 MANGOLIA AVE FL 7 STE 701</t>
  </si>
  <si>
    <t>ORLANDO</t>
  </si>
  <si>
    <t>WELLS FARGO BANK NA</t>
  </si>
  <si>
    <t>150 FAYETTEVILLE ST</t>
  </si>
  <si>
    <t>QUADIENT INC</t>
  </si>
  <si>
    <t>PO BOX 123689</t>
  </si>
  <si>
    <t>ALIBRIS INC</t>
  </si>
  <si>
    <t>75 REMITTANCE DR STE 6046</t>
  </si>
  <si>
    <t>FIRST POINT COLLECTION RESOURCES INC</t>
  </si>
  <si>
    <t>PO BOX 26140</t>
  </si>
  <si>
    <t>SCANTRON CORPORATION</t>
  </si>
  <si>
    <t>PO BOX 93038</t>
  </si>
  <si>
    <t>TRITECH SOFTWARE SYSTEMS</t>
  </si>
  <si>
    <t>1000 BUSINESS CENTER DR</t>
  </si>
  <si>
    <t>LAKE MARY</t>
  </si>
  <si>
    <t>Seminole</t>
  </si>
  <si>
    <t>12709 COLLECTION CENTER DR</t>
  </si>
  <si>
    <t>OFFICE DEPOT BUSINESS SOLUTIONS LLC</t>
  </si>
  <si>
    <t>ODP BUSINESS SOLUTIONS LLC</t>
  </si>
  <si>
    <t>PO BOX 1413</t>
  </si>
  <si>
    <t>NC FORESTRY ASSOCIATION INC</t>
  </si>
  <si>
    <t>1600 GLENWOOD AVE</t>
  </si>
  <si>
    <t>HYLAND SOFTWARE</t>
  </si>
  <si>
    <t>28500 CLEMENS RD</t>
  </si>
  <si>
    <t>WESTLAKE</t>
  </si>
  <si>
    <t>NC DHHS MURDOCH CENTER</t>
  </si>
  <si>
    <t>3400 MURDOCH DEVELOPMENTAL CENTER</t>
  </si>
  <si>
    <t>205 A WEST E STREET</t>
  </si>
  <si>
    <t>NC DEPARTMENT OF MILITARY &amp; VETERANS AFFAIRS</t>
  </si>
  <si>
    <t>4000 DEPARTMENT OF MILITARY &amp; VETERANS AFFAIRS</t>
  </si>
  <si>
    <t>4001 MAIL SERVICE CTR</t>
  </si>
  <si>
    <t>NC ADMINISTRATIVE OFFICE OF THE COURTS</t>
  </si>
  <si>
    <t>0200 ADMNSTRV OFFICE OF THE COURTS JUDICIAL DEPARTMENT</t>
  </si>
  <si>
    <t>PO BOX 2448</t>
  </si>
  <si>
    <t>0200 NC SUPREME COURT PRINT SHOP</t>
  </si>
  <si>
    <t>PO BOX 2170</t>
  </si>
  <si>
    <t>NC PSYCHOLOGY BOARD</t>
  </si>
  <si>
    <t>B300 NC PSYCHOLOGY BOARD</t>
  </si>
  <si>
    <t>895 STATE FARM RD STE 101</t>
  </si>
  <si>
    <t>BOONE</t>
  </si>
  <si>
    <t>NC DHHS SERVICES FOR THE BLIND &amp; DEAF &amp; HARD OF HEARING</t>
  </si>
  <si>
    <t>2600 DHHS SERVICES FOR THE BLIND &amp; DEAF &amp; HARD OF HEARING</t>
  </si>
  <si>
    <t>NC COMMUNITY COLLEGE SYSTEM</t>
  </si>
  <si>
    <t>5000 NC COMMUNITY COLLEGE SYSTEM</t>
  </si>
  <si>
    <t>5013 MAIL SERVICE CENTER</t>
  </si>
  <si>
    <t>NC OFFICE OF THE GOVERNOR</t>
  </si>
  <si>
    <t>0300 OFFICE OF STATE BUDGET &amp; MGMT</t>
  </si>
  <si>
    <t>20320 MAIL SERVICE CENTER</t>
  </si>
  <si>
    <t>0300 OFFICE OF STATE BUDGET &amp; MGMT ADMINISTRATION BLDG</t>
  </si>
  <si>
    <t>COURIER #:  51-01-00</t>
  </si>
  <si>
    <t>0300 OFFICE OF THE GOVERNOR</t>
  </si>
  <si>
    <t>20301 MAIL SERVICE CENTER</t>
  </si>
  <si>
    <t>NC OFFICE OF THE STATE AUDITOR</t>
  </si>
  <si>
    <t>0600 NC OFFICE OF THE STATE AUDITOR</t>
  </si>
  <si>
    <t>20601 MAIL SERVICE CENTER</t>
  </si>
  <si>
    <t>NC DHHS SOCIAL SERVICES</t>
  </si>
  <si>
    <t>2400 DHHS DIV OF SOCIAL SERVICES</t>
  </si>
  <si>
    <t>NC SCHOOL OF SCIENCE AND MATH</t>
  </si>
  <si>
    <t>8700 NC SCHOOL OF SCIENCE AND MATH GENERAL FUND</t>
  </si>
  <si>
    <t>PO BOX 2418</t>
  </si>
  <si>
    <t>NC DHHS DISABILITY DETERMINATION SERVICES</t>
  </si>
  <si>
    <t>2A00 DHHS DISABILITY DETERMINATION</t>
  </si>
  <si>
    <t>NC OFFICE OF ADMINISTRATIVE HEARINGS</t>
  </si>
  <si>
    <t>6700 OFFICE OF ADMINISTRATIVE HEARING</t>
  </si>
  <si>
    <t>1711 NEW HOPE CHURCH RD</t>
  </si>
  <si>
    <t>1100 NC DEPT OF LABOR</t>
  </si>
  <si>
    <t>1101 MAIL SERVICE CENTER</t>
  </si>
  <si>
    <t>NC OFFICE OF THE STATE CONTROLLER</t>
  </si>
  <si>
    <t>1400 OSC BUSINESS SERVICES</t>
  </si>
  <si>
    <t>1410 MAIL SERVICE CENTER</t>
  </si>
  <si>
    <t>1400 OSC FICA SAVINGS</t>
  </si>
  <si>
    <t>9000 OSC GEN FUND REV</t>
  </si>
  <si>
    <t>R200 OSC BEACON PAYROLL</t>
  </si>
  <si>
    <t>1425 MAIL SERVICE CENTER</t>
  </si>
  <si>
    <t>R700 OSC NC FLEX</t>
  </si>
  <si>
    <t>R700 OSC WORKERS COMP</t>
  </si>
  <si>
    <t>R700 OSC WORKERS COMP TPA FEES</t>
  </si>
  <si>
    <t>RG00 OSC CENTRAL ACCTS</t>
  </si>
  <si>
    <t>NC DHHS AGING &amp; ADULT SERVICES</t>
  </si>
  <si>
    <t>2100 DHHS AGING &amp; ADULT SERVICES</t>
  </si>
  <si>
    <t>NC HOUSING FINANCE AGENCY</t>
  </si>
  <si>
    <t>0A00 NC HOUSING FINANCE AGENCY</t>
  </si>
  <si>
    <t>PO BOX 28066</t>
  </si>
  <si>
    <t>NC DHHS CHILD DEVELOPMENT AND EARLY EDUCATION</t>
  </si>
  <si>
    <t>2200 DHHS CHILD DEVELOPMENT AND EARLY EDUCATION</t>
  </si>
  <si>
    <t>NC STATE BOARD OF ELECTION</t>
  </si>
  <si>
    <t>6000 STATE BOARD OF ELECTIONS</t>
  </si>
  <si>
    <t>PO BOX 27255</t>
  </si>
  <si>
    <t>NC DEPARTMENT OF INFORMATION TECHNOLOGY</t>
  </si>
  <si>
    <t>4100 NC DEPT OF INFORMATION TECHNOLOGY COMPUTER SYSTEMS DEVELOPMENT</t>
  </si>
  <si>
    <t>PO BOX 17209</t>
  </si>
  <si>
    <t>4100 NC DEPT OF INFORMATION TECHNOLOGY FISCAL SERVICES</t>
  </si>
  <si>
    <t>4100 NC DEPT OF INFORMATION TECHNOLOGY STATE TELECOMMUNICATIONS</t>
  </si>
  <si>
    <t>NC GENERAL ASSEMBLY</t>
  </si>
  <si>
    <t>0100 NC GENERAL ASSEMBLY</t>
  </si>
  <si>
    <t>300 N SALISBURY ST STE 201</t>
  </si>
  <si>
    <t>NC WILDLIFE RESOURCES COMMISSION</t>
  </si>
  <si>
    <t>1700 NC WILDLIFE EXECUTIVE DIRECTOR</t>
  </si>
  <si>
    <t>1701 MAIL SERVICE CENTER</t>
  </si>
  <si>
    <t>1700 NC WILDLIFE FINANCE</t>
  </si>
  <si>
    <t>1702 MAIL SERVICE CENTER</t>
  </si>
  <si>
    <t>1700 NC WILDLIFE INLAND FISH</t>
  </si>
  <si>
    <t>1721 MAIL SERVICE CENTER</t>
  </si>
  <si>
    <t>ANYA STALLINGS</t>
  </si>
  <si>
    <t>LAST WORD TRANSCRIPTION</t>
  </si>
  <si>
    <t>2133 SATURN ST</t>
  </si>
  <si>
    <t>WILLIAMS AND FUDGE INCOROPORATED</t>
  </si>
  <si>
    <t>PO BOX 11590</t>
  </si>
  <si>
    <t>ROCK HILL</t>
  </si>
  <si>
    <t>York</t>
  </si>
  <si>
    <t>NC DHHS CHILD AND FAMILY WELL BEING</t>
  </si>
  <si>
    <t>2D00 NC DHHS CHILD AND FAMILY WELL BEING</t>
  </si>
  <si>
    <t>CHARLOTTE REGIONAL SAFETY AND HEALTH SCHOOL</t>
  </si>
  <si>
    <t>901 BLAIRHILL RD STE 200</t>
  </si>
  <si>
    <t>CENTRAL HEAVY DUTY FRAME AND COLLISION LLC</t>
  </si>
  <si>
    <t>PO BOX 696</t>
  </si>
  <si>
    <t>BENSON</t>
  </si>
  <si>
    <t>ENERSPECT MEDICAL SOLUTIONS LLC</t>
  </si>
  <si>
    <t>35 HORIZON RIDGE PKWY #110 PMB50</t>
  </si>
  <si>
    <t>KINSTON LENOIR COUNTY CHAMBER OF COMMERCE INC</t>
  </si>
  <si>
    <t>IHS GLOBAL INC</t>
  </si>
  <si>
    <t>PO BOX 847193</t>
  </si>
  <si>
    <t>PO BOX 911501</t>
  </si>
  <si>
    <t>DENVER</t>
  </si>
  <si>
    <t>Denver</t>
  </si>
  <si>
    <t>LC INDUSTRIES INC</t>
  </si>
  <si>
    <t>LCI</t>
  </si>
  <si>
    <t>PO BOX 601174</t>
  </si>
  <si>
    <t>CAROLINA STAR SAFETY CONFERENCE LLC</t>
  </si>
  <si>
    <t>PO BOX 973</t>
  </si>
  <si>
    <t>BROADWAY</t>
  </si>
  <si>
    <t>TRANSWORLD SYSTEMS INC</t>
  </si>
  <si>
    <t>PO BOX 5505</t>
  </si>
  <si>
    <t>NC DEPT OF COMMERCE, DIVISION OF EMPLOYMENT SECURITY</t>
  </si>
  <si>
    <t>PO BOX 25903</t>
  </si>
  <si>
    <t>R.11PT.K</t>
  </si>
  <si>
    <t>EMPLOYMENT SECURITY COMMISSION</t>
  </si>
  <si>
    <t>PO BOX 26504</t>
  </si>
  <si>
    <t>WORKPLACE HYGIENE INCORPORATED</t>
  </si>
  <si>
    <t>PO BOX 19239</t>
  </si>
  <si>
    <t>JOHN GRZYWACZ</t>
  </si>
  <si>
    <t>JOHN GRIZZY GRZYWACZ INCORPORATED</t>
  </si>
  <si>
    <t>3921 LONE MESA DR</t>
  </si>
  <si>
    <t>NC DEPARTMENT OF ADULT CORRECTION</t>
  </si>
  <si>
    <t>5200 DEPARTMENT OF ADULT CORRECTION ENTERPRISE OPERATIONS</t>
  </si>
  <si>
    <t>5220 MAIL SERVICE CTR</t>
  </si>
  <si>
    <t>5200 DEPARTMENT OF ADULT CORRECTION GENERAL OPERATIONS</t>
  </si>
  <si>
    <t>DEPARTMENT OF ADULT CORRECTION</t>
  </si>
  <si>
    <t>3512 BUSH ST MSC 5220</t>
  </si>
  <si>
    <t>INTERWORLD HIGHWAY LLC</t>
  </si>
  <si>
    <t>TEQUIPMENT</t>
  </si>
  <si>
    <t>PO BOX 412484</t>
  </si>
  <si>
    <t>ELECTRONIC IMAGING LLC</t>
  </si>
  <si>
    <t>DIGITAL PRINT SOLUTIONS</t>
  </si>
  <si>
    <t>4160 HIGHLANDER PKWY STE 300</t>
  </si>
  <si>
    <t>RICHFIELD</t>
  </si>
  <si>
    <t>Summit</t>
  </si>
  <si>
    <t>NATIONAL ASSOCIATION OF AMUSEMENT RIDE SAFETY OFFICIALS</t>
  </si>
  <si>
    <t>NAARSO</t>
  </si>
  <si>
    <t>4611 PARKBREEZE CT</t>
  </si>
  <si>
    <t>ENGINEERED FLOORS LLC</t>
  </si>
  <si>
    <t>PO BOX 2207</t>
  </si>
  <si>
    <t>DALTON</t>
  </si>
  <si>
    <t>Whitfield</t>
  </si>
  <si>
    <t>PO BOX 745778</t>
  </si>
  <si>
    <t>STATE OF HAWAII DLIR WORKFORCE DEVELOPMENT DIVISION</t>
  </si>
  <si>
    <t>HAWAII OCCUPATIONAL HEALTH AND SAFETY DIVISION</t>
  </si>
  <si>
    <t>830 PUNCHBOWL ST</t>
  </si>
  <si>
    <t>HONOLULU</t>
  </si>
  <si>
    <t>HI</t>
  </si>
  <si>
    <t>Honolulu</t>
  </si>
  <si>
    <t>ROANOKE STAMP &amp; SEAL CO</t>
  </si>
  <si>
    <t>ROANOKE CUSTOM PRODUCTS</t>
  </si>
  <si>
    <t>25 MADISON AVE NE</t>
  </si>
  <si>
    <t>ROANOKE</t>
  </si>
  <si>
    <t>Roanoke City</t>
  </si>
  <si>
    <t>EASTWAY LOCK AND KEY INC</t>
  </si>
  <si>
    <t>3807 MONROE RD</t>
  </si>
  <si>
    <t>CIH EQUIPMENT COMPANY INC</t>
  </si>
  <si>
    <t>1806 S HIGHLAND AVE</t>
  </si>
  <si>
    <t>CLEARWATER</t>
  </si>
  <si>
    <t>Pinellas</t>
  </si>
  <si>
    <t>BUILDERS BOOK INC</t>
  </si>
  <si>
    <t>8001 CANOGA AVE</t>
  </si>
  <si>
    <t>CANOGA PARK</t>
  </si>
  <si>
    <t>ARGUS GROUP HOLDINGS LLC</t>
  </si>
  <si>
    <t>PREMIER SAFETY</t>
  </si>
  <si>
    <t>PO BOX 34</t>
  </si>
  <si>
    <t>BEDFORD PARK</t>
  </si>
  <si>
    <t>CERTIFIED STAFFING SOLUTIONS</t>
  </si>
  <si>
    <t>CERTSTAFFIX TRAINING</t>
  </si>
  <si>
    <t>PO BOX 947562</t>
  </si>
  <si>
    <t>INTERSTATE LABOR STANDARDS ASSOCIATION</t>
  </si>
  <si>
    <t>MAD SAFETY INSTRUMENTS LLC</t>
  </si>
  <si>
    <t>139 JELLICO CIR</t>
  </si>
  <si>
    <t>SOUTHLAKE</t>
  </si>
  <si>
    <t>Denton</t>
  </si>
  <si>
    <t>RALEIGH TRUCKFIT LLC</t>
  </si>
  <si>
    <t>1287 SCHAUB DR APT A</t>
  </si>
  <si>
    <t>BOJANGLES RESTAURANTS INC</t>
  </si>
  <si>
    <t>9432 SOUTHERN PINE BLVD</t>
  </si>
  <si>
    <t>BOJANGLES RESTAURANT INC</t>
  </si>
  <si>
    <t>CAROLINA MEDICORP ENTERPRISE INC</t>
  </si>
  <si>
    <t>NOVANT HEALTH URGENT CARE AND OCCUPATIONAL MEDICINE</t>
  </si>
  <si>
    <t>PO BOX 71052</t>
  </si>
  <si>
    <t>AHOSKIE CHAMBER OF COMMERCE</t>
  </si>
  <si>
    <t>PO BOX 7</t>
  </si>
  <si>
    <t>AHOSKIE</t>
  </si>
  <si>
    <t>CLEVELAND COUNTY ECONOMIC DEVELOPEMENT PARTERSHIP</t>
  </si>
  <si>
    <t>137 S POST RD</t>
  </si>
  <si>
    <t>AMERICAN SOCIETY OF SAFETY PROFESSIONALS</t>
  </si>
  <si>
    <t>520 N NORTHWEST HWY</t>
  </si>
  <si>
    <t>PARK RIDGE</t>
  </si>
  <si>
    <t>ROCKY MOUNT AREA CHAMBER OF COMMERCE</t>
  </si>
  <si>
    <t>100 COASTLINE ST STE 200</t>
  </si>
  <si>
    <t>ROCKY MOUNT</t>
  </si>
  <si>
    <t>ROCKWELL RURAL FIRE DEPT INC</t>
  </si>
  <si>
    <t>ITR.11PN.F</t>
  </si>
  <si>
    <t>PO BOX 69</t>
  </si>
  <si>
    <t>ROCKWELL</t>
  </si>
  <si>
    <t>P.O.BOX 69</t>
  </si>
  <si>
    <t>RICHLAND COUNTY SHERIFFS OFFICE</t>
  </si>
  <si>
    <t>PO BOX 143</t>
  </si>
  <si>
    <t>Richland</t>
  </si>
  <si>
    <t>GRM LLC</t>
  </si>
  <si>
    <t>1285 HAWTHORNE AVE SE</t>
  </si>
  <si>
    <t>SMYRNA</t>
  </si>
  <si>
    <t>OAK VALLEY HARDWOODS, INC.</t>
  </si>
  <si>
    <t>R.11PN.01</t>
  </si>
  <si>
    <t>6018 HATHAWAY LANE</t>
  </si>
  <si>
    <t>WAXHAW</t>
  </si>
  <si>
    <t>ELECTOLUX HOME PRODUCTS INC</t>
  </si>
  <si>
    <t>10200 DAVID TAYLOR DR</t>
  </si>
  <si>
    <t>ST LEO THE GREAT CATHOLIC CHUR</t>
  </si>
  <si>
    <t>335 SPRINGDALE RD</t>
  </si>
  <si>
    <t>DIRECTION FURNITURE CO</t>
  </si>
  <si>
    <t>PO BOX 1087</t>
  </si>
  <si>
    <t>COUNTRY CLUB ARMS CONDO ASSOC</t>
  </si>
  <si>
    <t>PO BOX 11997</t>
  </si>
  <si>
    <t>COLFAX TRAILER &amp; REPAIR LLC</t>
  </si>
  <si>
    <t>PO BOX 448</t>
  </si>
  <si>
    <t>COLFAX</t>
  </si>
  <si>
    <t>GREENSBORO MASONIC TEMPLE INC</t>
  </si>
  <si>
    <t>426 W MARKET STREET</t>
  </si>
  <si>
    <t>RW MASON ROOFING LLC</t>
  </si>
  <si>
    <t>1309 BRIDGE BARRIER ROAD</t>
  </si>
  <si>
    <t>CARIDA INSURANCE SERVICES INC</t>
  </si>
  <si>
    <t>365 W. PASSAIC STR SUITE 435</t>
  </si>
  <si>
    <t>ROCHELLE PARK</t>
  </si>
  <si>
    <t>PLUMBING BROS LLC</t>
  </si>
  <si>
    <t>110 WESLO DR</t>
  </si>
  <si>
    <t>ALLIUM US HOLDING LLC</t>
  </si>
  <si>
    <t>GREENE IMAGING &amp; DESIGN INC</t>
  </si>
  <si>
    <t>IMAGE 360-RALEIGH RTP</t>
  </si>
  <si>
    <t>6320 ANGUS DR STE E</t>
  </si>
  <si>
    <t>NORTH CAROLINA AGGREGATES ASSOCIATION</t>
  </si>
  <si>
    <t>353 E SIX FORKS RD STE 270</t>
  </si>
  <si>
    <t>PRINCE MANUFACTURING CORP ATT: RHODNA SKINNER</t>
  </si>
  <si>
    <t>209 BROADPOINTE DR</t>
  </si>
  <si>
    <t>MILLS RIVER</t>
  </si>
  <si>
    <t>TALENT BRIDGE INC</t>
  </si>
  <si>
    <t>6100 FAIRVIEW ROAD</t>
  </si>
  <si>
    <t>TEAMBONDING INCORPORATED</t>
  </si>
  <si>
    <t>18 WASHINGTON ST PMB 200</t>
  </si>
  <si>
    <t>CANTON</t>
  </si>
  <si>
    <t>Norfolk</t>
  </si>
  <si>
    <t>FIRETOWER MEDIA LLC</t>
  </si>
  <si>
    <t>3019 FAST LN APT 419</t>
  </si>
  <si>
    <t>INDIAN LAND</t>
  </si>
  <si>
    <t>Lancaster</t>
  </si>
  <si>
    <t>NORTH CAROLINA HOME BUILDERS ASSOCIATION</t>
  </si>
  <si>
    <t>WINN-DIXIE STOES INC</t>
  </si>
  <si>
    <t>8928 PROMINENCE PKWY BLDG 200</t>
  </si>
  <si>
    <t>Duval</t>
  </si>
  <si>
    <t>NCFS Supplier #</t>
  </si>
  <si>
    <t>PO Box 53</t>
  </si>
  <si>
    <t>114261</t>
  </si>
  <si>
    <t>27894</t>
  </si>
  <si>
    <t>SPARTA</t>
  </si>
  <si>
    <t>28675</t>
  </si>
  <si>
    <t>114301</t>
  </si>
  <si>
    <t>150 GOVERNMENT DR</t>
  </si>
  <si>
    <t>28655</t>
  </si>
  <si>
    <t>114305</t>
  </si>
  <si>
    <t>PO BOX 428</t>
  </si>
  <si>
    <t>PITTSBORO</t>
  </si>
  <si>
    <t>27312</t>
  </si>
  <si>
    <t>114306</t>
  </si>
  <si>
    <t>577 REGAL ST</t>
  </si>
  <si>
    <t>MURPHY</t>
  </si>
  <si>
    <t>28906</t>
  </si>
  <si>
    <t>114308</t>
  </si>
  <si>
    <t>PO BOX 720</t>
  </si>
  <si>
    <t>HAYESVILLE</t>
  </si>
  <si>
    <t>28904</t>
  </si>
  <si>
    <t>114311</t>
  </si>
  <si>
    <t>PO BOX 1027</t>
  </si>
  <si>
    <t>NEW BERN</t>
  </si>
  <si>
    <t>28563</t>
  </si>
  <si>
    <t>114313</t>
  </si>
  <si>
    <t>407 MAPLE ROAD</t>
  </si>
  <si>
    <t>MAPLE</t>
  </si>
  <si>
    <t>27956</t>
  </si>
  <si>
    <t>114320</t>
  </si>
  <si>
    <t>27549</t>
  </si>
  <si>
    <t>114328</t>
  </si>
  <si>
    <t>100 N GROVE ST</t>
  </si>
  <si>
    <t>28792</t>
  </si>
  <si>
    <t>114333</t>
  </si>
  <si>
    <t>PO BOX 267</t>
  </si>
  <si>
    <t>TRENTON</t>
  </si>
  <si>
    <t>28585</t>
  </si>
  <si>
    <t>114335</t>
  </si>
  <si>
    <t>PO BOX 3289</t>
  </si>
  <si>
    <t>28502</t>
  </si>
  <si>
    <t>114340</t>
  </si>
  <si>
    <t>832 E 4TH ST</t>
  </si>
  <si>
    <t>28202</t>
  </si>
  <si>
    <t>114341</t>
  </si>
  <si>
    <t>63 CRIMSON LAUREL CIR # 8</t>
  </si>
  <si>
    <t>BAKERSVILLE</t>
  </si>
  <si>
    <t>28705</t>
  </si>
  <si>
    <t>114344</t>
  </si>
  <si>
    <t>27856</t>
  </si>
  <si>
    <t>114345</t>
  </si>
  <si>
    <t>28401</t>
  </si>
  <si>
    <t>114347</t>
  </si>
  <si>
    <t>701 MILL AVE</t>
  </si>
  <si>
    <t>28540</t>
  </si>
  <si>
    <t>114354</t>
  </si>
  <si>
    <t>28722</t>
  </si>
  <si>
    <t>114359</t>
  </si>
  <si>
    <t>112 FONTANA ST</t>
  </si>
  <si>
    <t>28328</t>
  </si>
  <si>
    <t>114361</t>
  </si>
  <si>
    <t>PO BOX 118</t>
  </si>
  <si>
    <t>DANBURY</t>
  </si>
  <si>
    <t>27016</t>
  </si>
  <si>
    <t>114362</t>
  </si>
  <si>
    <t>PO BOX 827</t>
  </si>
  <si>
    <t>DOBSON</t>
  </si>
  <si>
    <t>27017</t>
  </si>
  <si>
    <t>114364</t>
  </si>
  <si>
    <t>28712</t>
  </si>
  <si>
    <t>114367</t>
  </si>
  <si>
    <t>27536</t>
  </si>
  <si>
    <t>114373</t>
  </si>
  <si>
    <t>PO BOX 443</t>
  </si>
  <si>
    <t>27055</t>
  </si>
  <si>
    <t>114712</t>
  </si>
  <si>
    <t>210 N MARKET ST</t>
  </si>
  <si>
    <t>27889</t>
  </si>
  <si>
    <t>114713</t>
  </si>
  <si>
    <t>28516</t>
  </si>
  <si>
    <t>114715</t>
  </si>
  <si>
    <t>28786</t>
  </si>
  <si>
    <t>114716</t>
  </si>
  <si>
    <t>114717</t>
  </si>
  <si>
    <t>727 MCDOWELL RD</t>
  </si>
  <si>
    <t>27205</t>
  </si>
  <si>
    <t>114728</t>
  </si>
  <si>
    <t>184 HODGES GAP RD</t>
  </si>
  <si>
    <t>28607</t>
  </si>
  <si>
    <t/>
  </si>
  <si>
    <t>114303</t>
  </si>
  <si>
    <t>114316</t>
  </si>
  <si>
    <t>114323</t>
  </si>
  <si>
    <t>114357</t>
  </si>
  <si>
    <t>232 N MAIN ST</t>
  </si>
  <si>
    <t>SALISBURY</t>
  </si>
  <si>
    <t>28144</t>
  </si>
  <si>
    <t>114370</t>
  </si>
  <si>
    <t>205 E MAIN ST</t>
  </si>
  <si>
    <t>PLYMOUTH</t>
  </si>
  <si>
    <t>27962</t>
  </si>
  <si>
    <t>CAMDEN</t>
  </si>
  <si>
    <t>IMMEDIATE</t>
  </si>
  <si>
    <t>NCFS Financial Coding</t>
  </si>
  <si>
    <t>1100-101512-ACCT-1101352-110023G-6024-11G0023G06</t>
  </si>
  <si>
    <t>1100-101512-ACCT-1101353-110023G-6024-11G0023G07</t>
  </si>
  <si>
    <t>1100-101513-ACCT-1101351-110023G-1024-11G0023G01</t>
  </si>
  <si>
    <t>1100-101509-ACCT-1101340-1100WHB-1024-0000000000</t>
  </si>
  <si>
    <t>Specific Notes/Reminders =&gt;</t>
  </si>
  <si>
    <t>Amount $</t>
  </si>
  <si>
    <t>Remit Message 
(printed on check stub)</t>
  </si>
  <si>
    <t>.</t>
  </si>
  <si>
    <t>Legal</t>
  </si>
  <si>
    <t>1100-101502-ACCT-1101113-1100LAD-6024-0000000000</t>
  </si>
  <si>
    <t>Yellow Cells are for Bureau Entry</t>
  </si>
  <si>
    <t>Blue Cells are driven by Formulas</t>
  </si>
  <si>
    <t>Enter in your case ID on line 6 (by entering information here it will automatically populate the 2nd row of the remit message).</t>
  </si>
  <si>
    <t>On row 17 enter the remit message you want to appear on the check when printed, usually, this is the name of the business that is the subject o the subpoena.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</si>
</sst>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/d/yyyy;@"/>
    <numFmt numFmtId="165" formatCode="\$0"/>
  </numFmts>
  <fonts count="3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22222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0000CC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24"/>
      <color theme="4"/>
      <name val="Bookman Old Style"/>
      <family val="1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rgb="FF0000CC"/>
      <name val="Bookman Old Style"/>
      <family val="1"/>
    </font>
    <font>
      <u/>
      <sz val="10"/>
      <color rgb="FF0000CC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FF0000"/>
      <name val="Arial"/>
      <family val="2"/>
    </font>
    <font>
      <b/>
      <sz val="14"/>
      <color rgb="FF0000CC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4471C4"/>
      </patternFill>
    </fill>
    <fill>
      <patternFill patternType="solid">
        <fgColor rgb="FFC8C8C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3" fillId="0" borderId="0" xfId="0" quotePrefix="1" applyFont="1"/>
    <xf numFmtId="14" fontId="0" fillId="0" borderId="0" xfId="0" applyNumberFormat="1"/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7" fillId="0" borderId="4" xfId="0" applyFont="1" applyBorder="1"/>
    <xf numFmtId="0" fontId="0" fillId="0" borderId="4" xfId="0" applyBorder="1"/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20" fillId="3" borderId="1" xfId="0" applyFont="1" applyFill="1" applyBorder="1" applyAlignment="1">
      <alignment horizontal="right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27" fillId="3" borderId="1" xfId="0" applyFont="1" applyFill="1" applyBorder="1" applyAlignment="1">
      <alignment horizontal="right" vertical="top" wrapText="1"/>
    </xf>
    <xf numFmtId="165" fontId="28" fillId="0" borderId="1" xfId="0" applyNumberFormat="1" applyFont="1" applyBorder="1" applyAlignment="1">
      <alignment horizontal="right" vertical="top" shrinkToFit="1"/>
    </xf>
    <xf numFmtId="165" fontId="28" fillId="3" borderId="1" xfId="0" applyNumberFormat="1" applyFont="1" applyFill="1" applyBorder="1" applyAlignment="1">
      <alignment horizontal="right" vertical="top" shrinkToFit="1"/>
    </xf>
    <xf numFmtId="0" fontId="27" fillId="0" borderId="1" xfId="0" applyFont="1" applyBorder="1" applyAlignment="1">
      <alignment horizontal="right" vertical="top" wrapText="1"/>
    </xf>
    <xf numFmtId="6" fontId="27" fillId="3" borderId="1" xfId="0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horizontal="left" vertical="top"/>
    </xf>
    <xf numFmtId="49" fontId="13" fillId="2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right" vertical="top" wrapText="1"/>
    </xf>
    <xf numFmtId="49" fontId="27" fillId="0" borderId="0" xfId="0" applyNumberFormat="1" applyFont="1" applyAlignment="1">
      <alignment horizontal="left" vertical="top"/>
    </xf>
    <xf numFmtId="0" fontId="27" fillId="0" borderId="1" xfId="0" applyFont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164" fontId="28" fillId="3" borderId="1" xfId="0" applyNumberFormat="1" applyFont="1" applyFill="1" applyBorder="1" applyAlignment="1">
      <alignment horizontal="right" vertical="top" shrinkToFit="1"/>
    </xf>
    <xf numFmtId="0" fontId="10" fillId="0" borderId="0" xfId="0" applyFont="1" applyAlignment="1">
      <alignment horizontal="left" vertical="top"/>
    </xf>
    <xf numFmtId="164" fontId="28" fillId="0" borderId="1" xfId="0" applyNumberFormat="1" applyFont="1" applyBorder="1" applyAlignment="1">
      <alignment horizontal="right" vertical="top" shrinkToFit="1"/>
    </xf>
    <xf numFmtId="0" fontId="27" fillId="7" borderId="1" xfId="0" applyFont="1" applyFill="1" applyBorder="1" applyAlignment="1">
      <alignment horizontal="left" vertical="top" wrapText="1"/>
    </xf>
    <xf numFmtId="0" fontId="27" fillId="8" borderId="1" xfId="0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left" vertical="top" wrapText="1"/>
    </xf>
    <xf numFmtId="0" fontId="28" fillId="8" borderId="1" xfId="0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3" borderId="1" xfId="0" quotePrefix="1" applyFont="1" applyFill="1" applyBorder="1" applyAlignment="1">
      <alignment horizontal="center" vertical="top" wrapText="1"/>
    </xf>
    <xf numFmtId="0" fontId="27" fillId="0" borderId="1" xfId="0" quotePrefix="1" applyFont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49" fontId="29" fillId="2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left" vertical="top"/>
    </xf>
    <xf numFmtId="0" fontId="27" fillId="8" borderId="1" xfId="0" applyFont="1" applyFill="1" applyBorder="1" applyAlignment="1">
      <alignment horizontal="center" vertical="top" wrapText="1"/>
    </xf>
    <xf numFmtId="49" fontId="27" fillId="3" borderId="1" xfId="0" applyNumberFormat="1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4" fontId="28" fillId="0" borderId="0" xfId="0" applyNumberFormat="1" applyFont="1" applyAlignment="1">
      <alignment horizontal="right" vertical="top" shrinkToFit="1"/>
    </xf>
    <xf numFmtId="0" fontId="28" fillId="0" borderId="0" xfId="0" applyFont="1" applyAlignment="1">
      <alignment horizontal="right" vertical="top" shrinkToFit="1"/>
    </xf>
    <xf numFmtId="0" fontId="28" fillId="9" borderId="0" xfId="0" applyFont="1" applyFill="1" applyAlignment="1">
      <alignment horizontal="right" vertical="top" shrinkToFit="1"/>
    </xf>
    <xf numFmtId="164" fontId="28" fillId="9" borderId="0" xfId="0" applyNumberFormat="1" applyFont="1" applyFill="1" applyAlignment="1">
      <alignment horizontal="right" vertical="top" shrinkToFit="1"/>
    </xf>
    <xf numFmtId="0" fontId="0" fillId="10" borderId="0" xfId="0" applyFill="1"/>
    <xf numFmtId="0" fontId="3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49" fontId="27" fillId="11" borderId="1" xfId="0" applyNumberFormat="1" applyFont="1" applyFill="1" applyBorder="1" applyAlignment="1">
      <alignment horizontal="right" vertical="top" wrapText="1"/>
    </xf>
    <xf numFmtId="0" fontId="28" fillId="11" borderId="0" xfId="0" applyFont="1" applyFill="1" applyAlignment="1">
      <alignment horizontal="right" vertical="top" shrinkToFit="1"/>
    </xf>
    <xf numFmtId="49" fontId="27" fillId="11" borderId="1" xfId="0" quotePrefix="1" applyNumberFormat="1" applyFont="1" applyFill="1" applyBorder="1" applyAlignment="1">
      <alignment horizontal="right" vertical="top" wrapText="1"/>
    </xf>
    <xf numFmtId="49" fontId="28" fillId="11" borderId="1" xfId="0" applyNumberFormat="1" applyFont="1" applyFill="1" applyBorder="1" applyAlignment="1">
      <alignment horizontal="right" vertical="top" wrapText="1"/>
    </xf>
    <xf numFmtId="49" fontId="27" fillId="9" borderId="1" xfId="0" applyNumberFormat="1" applyFont="1" applyFill="1" applyBorder="1" applyAlignment="1">
      <alignment horizontal="right" vertical="top" wrapText="1"/>
    </xf>
    <xf numFmtId="0" fontId="27" fillId="9" borderId="1" xfId="0" applyFont="1" applyFill="1" applyBorder="1" applyAlignment="1">
      <alignment horizontal="right" vertical="top" wrapText="1"/>
    </xf>
    <xf numFmtId="49" fontId="27" fillId="9" borderId="1" xfId="0" applyNumberFormat="1" applyFont="1" applyFill="1" applyBorder="1" applyAlignment="1">
      <alignment horizontal="right" wrapText="1"/>
    </xf>
    <xf numFmtId="0" fontId="27" fillId="9" borderId="1" xfId="0" applyFont="1" applyFill="1" applyBorder="1" applyAlignment="1">
      <alignment horizontal="right" wrapText="1"/>
    </xf>
    <xf numFmtId="49" fontId="27" fillId="4" borderId="1" xfId="0" applyNumberFormat="1" applyFont="1" applyFill="1" applyBorder="1" applyAlignment="1">
      <alignment horizontal="right" vertical="top" wrapText="1"/>
    </xf>
    <xf numFmtId="0" fontId="28" fillId="12" borderId="0" xfId="0" applyFont="1" applyFill="1" applyAlignment="1">
      <alignment horizontal="right" vertical="top" shrinkToFit="1"/>
    </xf>
    <xf numFmtId="164" fontId="28" fillId="12" borderId="0" xfId="0" applyNumberFormat="1" applyFont="1" applyFill="1" applyAlignment="1">
      <alignment horizontal="right" vertical="top" shrinkToFit="1"/>
    </xf>
    <xf numFmtId="0" fontId="0" fillId="12" borderId="0" xfId="0" applyFill="1"/>
    <xf numFmtId="164" fontId="28" fillId="9" borderId="0" xfId="0" applyNumberFormat="1" applyFont="1" applyFill="1" applyAlignment="1">
      <alignment horizontal="left" vertical="top" shrinkToFit="1"/>
    </xf>
    <xf numFmtId="49" fontId="27" fillId="1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7" fillId="0" borderId="0" xfId="1"/>
    <xf numFmtId="1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9" fillId="0" borderId="5" xfId="0" applyFont="1" applyBorder="1" applyAlignment="1">
      <alignment horizontal="right"/>
    </xf>
    <xf numFmtId="0" fontId="34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3" fillId="0" borderId="0" xfId="0" applyFont="1"/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3" fillId="5" borderId="8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/>
    <xf numFmtId="0" fontId="3" fillId="6" borderId="13" xfId="0" applyFont="1" applyFill="1" applyBorder="1" applyAlignment="1" applyProtection="1">
      <alignment horizontal="left" vertical="center"/>
      <protection locked="0"/>
    </xf>
    <xf numFmtId="0" fontId="1" fillId="6" borderId="14" xfId="0" applyFont="1" applyFill="1" applyBorder="1" applyAlignment="1" applyProtection="1">
      <alignment horizontal="left" vertical="center"/>
      <protection locked="0"/>
    </xf>
    <xf numFmtId="0" fontId="1" fillId="6" borderId="15" xfId="0" applyFont="1" applyFill="1" applyBorder="1" applyAlignment="1" applyProtection="1">
      <alignment horizontal="left" vertical="center"/>
      <protection locked="0"/>
    </xf>
    <xf numFmtId="0" fontId="32" fillId="6" borderId="13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>
      <alignment horizontal="left" vertical="center" wrapText="1"/>
    </xf>
    <xf numFmtId="0" fontId="33" fillId="5" borderId="10" xfId="0" quotePrefix="1" applyFont="1" applyFill="1" applyBorder="1" applyAlignment="1">
      <alignment horizontal="left" vertical="center"/>
    </xf>
    <xf numFmtId="0" fontId="33" fillId="5" borderId="9" xfId="0" quotePrefix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3" fillId="5" borderId="8" xfId="0" applyFont="1" applyFill="1" applyBorder="1" applyAlignment="1">
      <alignment horizontal="right" vertical="center"/>
    </xf>
    <xf numFmtId="0" fontId="33" fillId="5" borderId="9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3" fillId="5" borderId="5" xfId="0" applyFont="1" applyFill="1" applyBorder="1" applyAlignment="1">
      <alignment horizontal="center" vertical="center" shrinkToFit="1"/>
    </xf>
    <xf numFmtId="0" fontId="33" fillId="5" borderId="6" xfId="0" applyFont="1" applyFill="1" applyBorder="1" applyAlignment="1">
      <alignment horizontal="center" vertical="center" shrinkToFit="1"/>
    </xf>
    <xf numFmtId="0" fontId="33" fillId="5" borderId="7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14" fontId="2" fillId="5" borderId="1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CC"/>
      <color rgb="FF0000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293688</xdr:colOff>
      <xdr:row>1</xdr:row>
      <xdr:rowOff>266402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7AAFB-3752-4019-92C8-150015FEC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516062" cy="663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0</xdr:row>
      <xdr:rowOff>0</xdr:rowOff>
    </xdr:from>
    <xdr:to>
      <xdr:col>3</xdr:col>
      <xdr:colOff>60960</xdr:colOff>
      <xdr:row>2</xdr:row>
      <xdr:rowOff>83344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7EC5CB-15DA-43A0-A25E-F361826F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" y="0"/>
          <a:ext cx="1543050" cy="616744"/>
        </a:xfrm>
        <a:prstGeom prst="rect">
          <a:avLst/>
        </a:prstGeom>
      </xdr:spPr>
    </xdr:pic>
    <xdr:clientData/>
  </xdr:twoCellAnchor>
  <xdr:twoCellAnchor>
    <xdr:from>
      <xdr:col>28</xdr:col>
      <xdr:colOff>190501</xdr:colOff>
      <xdr:row>0</xdr:row>
      <xdr:rowOff>33655</xdr:rowOff>
    </xdr:from>
    <xdr:to>
      <xdr:col>33</xdr:col>
      <xdr:colOff>165101</xdr:colOff>
      <xdr:row>1</xdr:row>
      <xdr:rowOff>142240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E5F3FEC-C7BB-45E5-8ABF-3FF6070273D6}"/>
            </a:ext>
          </a:extLst>
        </xdr:cNvPr>
        <xdr:cNvSpPr>
          <a:spLocks noChangeArrowheads="1"/>
        </xdr:cNvSpPr>
      </xdr:nvSpPr>
      <xdr:spPr bwMode="auto">
        <a:xfrm>
          <a:off x="7581901" y="33655"/>
          <a:ext cx="1071880" cy="37528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50" b="1" i="1" strike="noStrike">
              <a:solidFill>
                <a:srgbClr val="0000FF"/>
              </a:solidFill>
              <a:latin typeface="Times New Roman"/>
              <a:cs typeface="Times New Roman"/>
            </a:rPr>
            <a:t>Version Updated: 10/20/2023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CFD5-EB30-4EE5-94DD-9E61A325D328}">
  <dimension ref="A1:M27"/>
  <sheetViews>
    <sheetView zoomScale="120" zoomScaleNormal="120" workbookViewId="0">
      <selection activeCell="N16" sqref="N16"/>
    </sheetView>
  </sheetViews>
  <sheetFormatPr defaultRowHeight="12.75" x14ac:dyDescent="0.2"/>
  <cols>
    <col min="12" max="12" width="23.85546875" customWidth="1"/>
  </cols>
  <sheetData>
    <row r="1" spans="1:13" ht="31.5" x14ac:dyDescent="0.45">
      <c r="B1" s="9"/>
      <c r="C1" s="9"/>
      <c r="D1" s="10" t="s">
        <v>170</v>
      </c>
      <c r="F1" s="9"/>
      <c r="G1" s="9"/>
      <c r="H1" s="9"/>
      <c r="I1" s="9"/>
      <c r="J1" s="9"/>
      <c r="K1" s="9"/>
      <c r="L1" s="9"/>
    </row>
    <row r="2" spans="1:13" ht="24.75" customHeight="1" x14ac:dyDescent="0.25">
      <c r="E2" s="5"/>
    </row>
    <row r="3" spans="1:13" ht="23.25" customHeight="1" thickBot="1" x14ac:dyDescent="0.35">
      <c r="A3" s="6" t="s">
        <v>162</v>
      </c>
      <c r="B3" s="7"/>
    </row>
    <row r="4" spans="1:13" ht="15.75" thickTop="1" x14ac:dyDescent="0.2">
      <c r="A4" s="4" t="s">
        <v>151</v>
      </c>
      <c r="B4" s="89" t="s">
        <v>457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3" ht="15" x14ac:dyDescent="0.2">
      <c r="A5" s="4" t="s">
        <v>152</v>
      </c>
      <c r="B5" s="91" t="s">
        <v>2359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3" ht="15" x14ac:dyDescent="0.2">
      <c r="A6" s="4" t="s">
        <v>153</v>
      </c>
      <c r="B6" s="91" t="s">
        <v>2360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8"/>
    </row>
    <row r="7" spans="1:13" ht="15" x14ac:dyDescent="0.2">
      <c r="A7" s="4" t="s">
        <v>154</v>
      </c>
      <c r="B7" s="91" t="s">
        <v>461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3" ht="15" x14ac:dyDescent="0.2">
      <c r="A8" s="4" t="s">
        <v>155</v>
      </c>
      <c r="B8" s="91" t="s">
        <v>171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3" ht="15" x14ac:dyDescent="0.2">
      <c r="A9" s="4" t="s">
        <v>156</v>
      </c>
      <c r="B9" s="1" t="s">
        <v>172</v>
      </c>
    </row>
    <row r="10" spans="1:13" ht="15" x14ac:dyDescent="0.2">
      <c r="A10" s="4" t="s">
        <v>157</v>
      </c>
      <c r="B10" s="1" t="s">
        <v>174</v>
      </c>
    </row>
    <row r="11" spans="1:13" ht="15" x14ac:dyDescent="0.2">
      <c r="A11" s="4" t="s">
        <v>158</v>
      </c>
      <c r="B11" s="89" t="s">
        <v>175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3" ht="0.75" customHeight="1" x14ac:dyDescent="0.2">
      <c r="A12" s="4" t="s">
        <v>159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3" ht="15" hidden="1" x14ac:dyDescent="0.2">
      <c r="A13" s="4" t="s">
        <v>160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6" spans="1:13" ht="19.5" thickBot="1" x14ac:dyDescent="0.35">
      <c r="A16" s="6" t="s">
        <v>163</v>
      </c>
      <c r="B16" s="7"/>
    </row>
    <row r="17" spans="1:12" ht="18" customHeight="1" thickTop="1" x14ac:dyDescent="0.2">
      <c r="A17" s="4" t="s">
        <v>151</v>
      </c>
      <c r="B17" s="89" t="s">
        <v>166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15" customHeight="1" x14ac:dyDescent="0.2">
      <c r="A18" s="4" t="s">
        <v>152</v>
      </c>
      <c r="B18" s="91" t="s">
        <v>165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15" x14ac:dyDescent="0.2">
      <c r="A19" s="4" t="s">
        <v>153</v>
      </c>
      <c r="B19" s="91" t="s">
        <v>164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5" x14ac:dyDescent="0.2">
      <c r="A20" s="4" t="s">
        <v>154</v>
      </c>
      <c r="B20" s="89" t="s">
        <v>2361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27" customHeight="1" x14ac:dyDescent="0.2">
      <c r="A21" s="4" t="s">
        <v>155</v>
      </c>
      <c r="B21" s="91" t="s">
        <v>2362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30" customHeight="1" x14ac:dyDescent="0.2">
      <c r="A22" s="4" t="s">
        <v>156</v>
      </c>
      <c r="B22" s="91" t="s">
        <v>458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1:12" ht="30.75" customHeight="1" x14ac:dyDescent="0.2">
      <c r="A23" s="4" t="s">
        <v>157</v>
      </c>
      <c r="B23" s="91" t="s">
        <v>462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2" ht="15" customHeight="1" x14ac:dyDescent="0.2">
      <c r="A24" s="4" t="s">
        <v>158</v>
      </c>
      <c r="B24" s="91" t="s">
        <v>167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2" ht="15" customHeight="1" x14ac:dyDescent="0.2">
      <c r="A25" s="4" t="s">
        <v>159</v>
      </c>
      <c r="B25" s="91" t="s">
        <v>168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2" ht="15" customHeight="1" x14ac:dyDescent="0.2">
      <c r="A26" s="4" t="s">
        <v>160</v>
      </c>
      <c r="B26" s="91" t="s">
        <v>169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ht="0.75" customHeight="1" x14ac:dyDescent="0.2">
      <c r="A27" s="4" t="s">
        <v>161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</sheetData>
  <sheetProtection algorithmName="SHA-512" hashValue="SZSJl2jR+SeTd+e4UdOYCfu+x/HcqLhPn0RUUNWtoACd1jSUHv7AFynAYqluH5D2Sws8P0Wus5pcT43pbNGP7Q==" saltValue="st6ODBct9qaLc3frlhDF0A==" spinCount="100000" sheet="1" objects="1" scenarios="1"/>
  <mergeCells count="19">
    <mergeCell ref="B12:L12"/>
    <mergeCell ref="B13:L13"/>
    <mergeCell ref="B27:L27"/>
    <mergeCell ref="B4:L4"/>
    <mergeCell ref="B5:L5"/>
    <mergeCell ref="B6:L6"/>
    <mergeCell ref="B7:L7"/>
    <mergeCell ref="B8:L8"/>
    <mergeCell ref="B11:L11"/>
    <mergeCell ref="B22:L22"/>
    <mergeCell ref="B23:L23"/>
    <mergeCell ref="B24:L24"/>
    <mergeCell ref="B25:L25"/>
    <mergeCell ref="B26:L26"/>
    <mergeCell ref="B17:L17"/>
    <mergeCell ref="B18:L18"/>
    <mergeCell ref="B19:L19"/>
    <mergeCell ref="B20:L20"/>
    <mergeCell ref="B21:L21"/>
  </mergeCells>
  <pageMargins left="0.7" right="0.7" top="0.75" bottom="0.75" header="0.3" footer="0.3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P36"/>
  <sheetViews>
    <sheetView showGridLines="0" tabSelected="1" zoomScaleNormal="100" workbookViewId="0">
      <selection activeCell="AK10" sqref="AK10"/>
    </sheetView>
  </sheetViews>
  <sheetFormatPr defaultColWidth="8.85546875" defaultRowHeight="12.75" x14ac:dyDescent="0.2"/>
  <cols>
    <col min="1" max="2" width="8.85546875" style="1"/>
    <col min="3" max="3" width="5" style="1" customWidth="1"/>
    <col min="4" max="8" width="3.28515625" style="1" customWidth="1"/>
    <col min="9" max="9" width="3.42578125" style="1" customWidth="1"/>
    <col min="10" max="17" width="3.28515625" style="1" customWidth="1"/>
    <col min="18" max="18" width="3.42578125" style="1" customWidth="1"/>
    <col min="19" max="19" width="3.5703125" style="1" customWidth="1"/>
    <col min="20" max="25" width="3.28515625" style="1" customWidth="1"/>
    <col min="26" max="26" width="4.5703125" style="1" customWidth="1"/>
    <col min="27" max="29" width="3.28515625" style="1" customWidth="1"/>
    <col min="30" max="30" width="2.7109375" style="1" customWidth="1"/>
    <col min="31" max="34" width="3.28515625" style="1" customWidth="1"/>
    <col min="35" max="35" width="4.140625" style="1" customWidth="1"/>
    <col min="36" max="16384" width="8.85546875" style="1"/>
  </cols>
  <sheetData>
    <row r="1" spans="1:42" ht="21" customHeight="1" x14ac:dyDescent="0.2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</row>
    <row r="2" spans="1:42" ht="21" customHeight="1" x14ac:dyDescent="0.2">
      <c r="A2" s="124" t="s">
        <v>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</row>
    <row r="3" spans="1:42" ht="30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42" ht="18.75" customHeight="1" x14ac:dyDescent="0.2">
      <c r="A4" s="116" t="s">
        <v>11</v>
      </c>
      <c r="B4" s="116"/>
      <c r="C4" s="110"/>
      <c r="D4" s="110"/>
      <c r="E4" s="110"/>
      <c r="F4" s="110"/>
      <c r="G4" s="110"/>
      <c r="H4" s="110"/>
      <c r="I4" s="110"/>
      <c r="J4" s="110"/>
      <c r="K4" s="110"/>
      <c r="P4" s="106" t="s">
        <v>132</v>
      </c>
      <c r="Q4" s="106"/>
      <c r="R4" s="106"/>
      <c r="S4" s="110"/>
      <c r="T4" s="110"/>
      <c r="U4" s="110"/>
      <c r="V4" s="110"/>
      <c r="W4" s="110"/>
      <c r="X4" s="110"/>
      <c r="Y4" s="110"/>
      <c r="Z4" s="110"/>
      <c r="AA4" s="110"/>
    </row>
    <row r="5" spans="1:42" ht="15" customHeight="1" x14ac:dyDescent="0.2">
      <c r="A5" s="75"/>
      <c r="B5" s="75"/>
    </row>
    <row r="6" spans="1:42" ht="18" customHeight="1" x14ac:dyDescent="0.2">
      <c r="A6" s="132" t="s">
        <v>5</v>
      </c>
      <c r="B6" s="132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AP6" s="76"/>
    </row>
    <row r="7" spans="1:42" ht="15" customHeight="1" x14ac:dyDescent="0.2">
      <c r="A7" s="75"/>
      <c r="B7" s="75"/>
    </row>
    <row r="8" spans="1:42" ht="18" customHeight="1" x14ac:dyDescent="0.2">
      <c r="A8" s="88" t="s">
        <v>6</v>
      </c>
      <c r="B8" s="75"/>
      <c r="C8" s="130">
        <f ca="1">TODAY()</f>
        <v>45229</v>
      </c>
      <c r="D8" s="130"/>
      <c r="E8" s="130"/>
      <c r="F8" s="130"/>
      <c r="G8" s="130"/>
      <c r="H8" s="130"/>
      <c r="T8" s="131" t="s">
        <v>133</v>
      </c>
      <c r="U8" s="131"/>
      <c r="V8" s="131"/>
      <c r="W8" s="131"/>
      <c r="X8" s="131"/>
      <c r="Y8" s="119" t="s">
        <v>2347</v>
      </c>
      <c r="Z8" s="119"/>
      <c r="AA8" s="119"/>
      <c r="AB8" s="119"/>
    </row>
    <row r="9" spans="1:42" ht="15" customHeight="1" x14ac:dyDescent="0.2">
      <c r="A9" s="75"/>
      <c r="B9" s="75"/>
    </row>
    <row r="10" spans="1:42" ht="18" customHeight="1" x14ac:dyDescent="0.25">
      <c r="A10" s="88" t="s">
        <v>2245</v>
      </c>
      <c r="B10" s="75"/>
      <c r="C10" s="127" t="str">
        <f>IF(C4&gt;0,VLOOKUP(C4,'Sheriff Detail Contact Info'!A:E,4,0),"")</f>
        <v/>
      </c>
      <c r="D10" s="127"/>
      <c r="E10" s="127"/>
      <c r="F10" s="127"/>
      <c r="G10" s="127"/>
      <c r="H10" s="127"/>
      <c r="I10" s="127"/>
      <c r="J10" s="127"/>
      <c r="K10" s="127"/>
      <c r="P10" s="128"/>
      <c r="Q10" s="128"/>
      <c r="T10" s="81" t="s">
        <v>10</v>
      </c>
      <c r="Z10" s="15"/>
      <c r="AA10" s="15"/>
      <c r="AB10" s="15"/>
      <c r="AC10" s="77"/>
      <c r="AD10" s="78"/>
      <c r="AE10" s="78"/>
      <c r="AF10" s="78"/>
      <c r="AG10" s="78"/>
      <c r="AH10" s="78"/>
    </row>
    <row r="11" spans="1:42" ht="15" customHeight="1" x14ac:dyDescent="0.2"/>
    <row r="12" spans="1:42" ht="18" customHeight="1" x14ac:dyDescent="0.2">
      <c r="A12" s="75" t="s">
        <v>7</v>
      </c>
      <c r="D12" s="126" t="str">
        <f>IF(C4&gt;0,CONCATENATE(C4," County Sheriff Office"),"")</f>
        <v/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42" ht="18" customHeight="1" x14ac:dyDescent="0.2">
      <c r="A13" s="75" t="s">
        <v>146</v>
      </c>
      <c r="C13" s="79"/>
      <c r="D13" s="111" t="str">
        <f>IF(C4&gt;0,VLOOKUP(C4,'Sheriff Detail Contact Info'!A:I,6,0),"")</f>
        <v/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42" ht="18" customHeight="1" x14ac:dyDescent="0.2">
      <c r="A14" s="75" t="s">
        <v>8</v>
      </c>
      <c r="C14" s="79"/>
      <c r="D14" s="111" t="b">
        <f>IF(C4&gt;0,VLOOKUP(C4,'Sheriff Detail Contact Info'!A:I,7,0))</f>
        <v>0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</row>
    <row r="15" spans="1:42" ht="18" customHeight="1" x14ac:dyDescent="0.2">
      <c r="A15" s="75" t="s">
        <v>9</v>
      </c>
      <c r="C15" s="79"/>
      <c r="D15" s="111" t="str">
        <f>IF(C4&gt;0,VLOOKUP(C4,'Sheriff Detail Contact Info'!A:I,8,0),"")</f>
        <v/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S15" s="16"/>
    </row>
    <row r="16" spans="1:42" ht="19.899999999999999" customHeight="1" x14ac:dyDescent="0.2"/>
    <row r="17" spans="1:34" ht="25.9" customHeight="1" x14ac:dyDescent="0.2">
      <c r="A17" s="115" t="s">
        <v>2355</v>
      </c>
      <c r="B17" s="115"/>
      <c r="C17" s="115"/>
      <c r="D17" s="115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s="75" customFormat="1" ht="25.15" customHeight="1" x14ac:dyDescent="0.2">
      <c r="E18" s="125" t="str">
        <f>IF(C4&gt;0,CONCATENATE("Case ", C6, " Subpoena  Delivery Fee"),"")</f>
        <v/>
      </c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</row>
    <row r="19" spans="1:34" ht="19.5" customHeight="1" thickBot="1" x14ac:dyDescent="0.25"/>
    <row r="20" spans="1:34" s="85" customFormat="1" ht="25.15" customHeight="1" thickTop="1" thickBot="1" x14ac:dyDescent="0.3">
      <c r="A20" s="84"/>
      <c r="B20" s="104" t="s">
        <v>2354</v>
      </c>
      <c r="C20" s="104"/>
      <c r="D20" s="105"/>
      <c r="E20" s="103" t="s">
        <v>2</v>
      </c>
      <c r="F20" s="104"/>
      <c r="G20" s="104"/>
      <c r="H20" s="104"/>
      <c r="I20" s="104"/>
      <c r="J20" s="104"/>
      <c r="K20" s="105"/>
      <c r="L20" s="103" t="s">
        <v>2348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5"/>
    </row>
    <row r="21" spans="1:34" s="83" customFormat="1" ht="25.15" customHeight="1" thickTop="1" thickBot="1" x14ac:dyDescent="0.25">
      <c r="A21" s="117" t="str">
        <f>IF(C4&gt;0,VLOOKUP(C4,'Sheriff Detail Contact Info'!A:B,2,0),"")</f>
        <v/>
      </c>
      <c r="B21" s="118"/>
      <c r="C21" s="112" t="s">
        <v>173</v>
      </c>
      <c r="D21" s="113"/>
      <c r="E21" s="93">
        <v>52110016</v>
      </c>
      <c r="F21" s="94"/>
      <c r="G21" s="94"/>
      <c r="H21" s="94"/>
      <c r="I21" s="94"/>
      <c r="J21" s="94"/>
      <c r="K21" s="95"/>
      <c r="L21" s="121" t="str">
        <f>IF(S4&gt;0,VLOOKUP(S4,'Bureau Detail'!A:E,5,0),"")</f>
        <v/>
      </c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3"/>
    </row>
    <row r="22" spans="1:34" ht="13.5" thickTop="1" x14ac:dyDescent="0.2"/>
    <row r="23" spans="1:34" ht="18" customHeight="1" x14ac:dyDescent="0.2">
      <c r="A23" s="58"/>
      <c r="B23" s="58"/>
      <c r="C23" s="114"/>
      <c r="D23" s="114"/>
      <c r="I23" s="15" t="s">
        <v>4</v>
      </c>
      <c r="J23" s="15"/>
      <c r="K23" s="15"/>
      <c r="L23" s="15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F23" s="114"/>
      <c r="AG23" s="114"/>
      <c r="AH23" s="114"/>
    </row>
    <row r="24" spans="1:34" ht="18" customHeight="1" x14ac:dyDescent="0.2">
      <c r="A24" s="80"/>
      <c r="B24" s="120" t="s">
        <v>2353</v>
      </c>
      <c r="C24" s="120"/>
      <c r="D24" s="120"/>
      <c r="E24" s="120"/>
      <c r="F24" s="120"/>
      <c r="G24" s="120"/>
      <c r="H24" s="120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</row>
    <row r="25" spans="1:34" ht="18" customHeight="1" x14ac:dyDescent="0.2">
      <c r="A25" s="80"/>
      <c r="B25" s="120"/>
      <c r="C25" s="120"/>
      <c r="D25" s="120"/>
      <c r="E25" s="120"/>
      <c r="F25" s="120"/>
      <c r="G25" s="120"/>
      <c r="H25" s="120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</row>
    <row r="27" spans="1:34" s="59" customFormat="1" ht="18" customHeight="1" x14ac:dyDescent="0.25">
      <c r="A27" s="86" t="s">
        <v>135</v>
      </c>
      <c r="B27" s="87"/>
      <c r="C27" s="87"/>
      <c r="D27" s="87"/>
      <c r="G27" s="87"/>
      <c r="J27" s="96"/>
      <c r="K27" s="96"/>
      <c r="L27" s="96"/>
      <c r="M27" s="96"/>
      <c r="R27" s="87"/>
      <c r="S27" s="86" t="s">
        <v>150</v>
      </c>
    </row>
    <row r="28" spans="1:34" x14ac:dyDescent="0.2"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4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4" ht="13.5" thickBo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</row>
    <row r="31" spans="1:34" x14ac:dyDescent="0.2">
      <c r="A31" s="98" t="s">
        <v>136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S31" s="98" t="s">
        <v>149</v>
      </c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4" x14ac:dyDescent="0.2"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</row>
    <row r="33" spans="1:34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58"/>
    </row>
    <row r="34" spans="1:34" ht="13.5" thickBo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1:34" x14ac:dyDescent="0.2">
      <c r="A35" s="98" t="s">
        <v>147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S35" s="98" t="s">
        <v>148</v>
      </c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1:34" x14ac:dyDescent="0.2"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</sheetData>
  <sheetProtection algorithmName="SHA-512" hashValue="kFgrgWfHjJYfCtcIJNiN590GBgO2zWQ4Fn5pllG0L2XDJBKIODX0+VJnDt6a6eAg0UMEulN/NqclZPXd+XSI2g==" saltValue="dxFtbavjX0hTlU9ISdF5Fw==" spinCount="100000" sheet="1" objects="1" scenarios="1"/>
  <mergeCells count="44">
    <mergeCell ref="L20:AH20"/>
    <mergeCell ref="L21:AH21"/>
    <mergeCell ref="A1:AH1"/>
    <mergeCell ref="A2:AH2"/>
    <mergeCell ref="AF23:AH23"/>
    <mergeCell ref="D13:Q13"/>
    <mergeCell ref="E18:AH18"/>
    <mergeCell ref="D12:Q12"/>
    <mergeCell ref="C10:K10"/>
    <mergeCell ref="P10:Q10"/>
    <mergeCell ref="C6:Q6"/>
    <mergeCell ref="C8:H8"/>
    <mergeCell ref="D14:Q14"/>
    <mergeCell ref="T8:X8"/>
    <mergeCell ref="A6:B6"/>
    <mergeCell ref="E20:K20"/>
    <mergeCell ref="B20:D20"/>
    <mergeCell ref="S28:AG28"/>
    <mergeCell ref="P4:R4"/>
    <mergeCell ref="E17:AH17"/>
    <mergeCell ref="I24:AH24"/>
    <mergeCell ref="I25:AH25"/>
    <mergeCell ref="C4:K4"/>
    <mergeCell ref="D15:Q15"/>
    <mergeCell ref="C21:D21"/>
    <mergeCell ref="C23:D23"/>
    <mergeCell ref="A17:D17"/>
    <mergeCell ref="A4:B4"/>
    <mergeCell ref="S4:AA4"/>
    <mergeCell ref="A21:B21"/>
    <mergeCell ref="Y8:AB8"/>
    <mergeCell ref="E21:K21"/>
    <mergeCell ref="J27:M27"/>
    <mergeCell ref="S36:AG36"/>
    <mergeCell ref="S35:AG35"/>
    <mergeCell ref="A31:M31"/>
    <mergeCell ref="A35:M35"/>
    <mergeCell ref="A29:M30"/>
    <mergeCell ref="A33:M34"/>
    <mergeCell ref="S31:AG31"/>
    <mergeCell ref="S29:AG30"/>
    <mergeCell ref="S33:AG34"/>
    <mergeCell ref="S32:AG32"/>
    <mergeCell ref="B24:H25"/>
  </mergeCells>
  <phoneticPr fontId="4" type="noConversion"/>
  <printOptions horizontalCentered="1" verticalCentered="1"/>
  <pageMargins left="0.25" right="0.25" top="0.25" bottom="0.25" header="0" footer="0"/>
  <pageSetup scale="94" orientation="landscape" horizontalDpi="1200" verticalDpi="1200" r:id="rId1"/>
  <headerFooter alignWithMargins="0">
    <oddFooter xml:space="preserve">&amp;R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90DA9B-5DCF-412A-8F3F-E832D9A8906E}">
          <x14:formula1>
            <xm:f>'Sheriff Detail Contact Info'!$A$2:$A$101</xm:f>
          </x14:formula1>
          <xm:sqref>C4:K4</xm:sqref>
        </x14:dataValidation>
        <x14:dataValidation type="list" allowBlank="1" showInputMessage="1" showErrorMessage="1" xr:uid="{EA5071F1-B549-4136-9571-AEBC25495B87}">
          <x14:formula1>
            <xm:f>'Bureau Detail'!$A$2:$A$6</xm:f>
          </x14:formula1>
          <xm:sqref>S4:AA4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2580-6083-4656-98AC-3A0F5CC48661}">
  <sheetPr>
    <pageSetUpPr fitToPage="1"/>
  </sheetPr>
  <dimension ref="A1:P101"/>
  <sheetViews>
    <sheetView topLeftCell="A24" zoomScale="115" zoomScaleNormal="115" workbookViewId="0">
      <selection activeCell="D59" sqref="D59"/>
    </sheetView>
  </sheetViews>
  <sheetFormatPr defaultColWidth="9.140625" defaultRowHeight="15.75" x14ac:dyDescent="0.2"/>
  <cols>
    <col min="1" max="1" width="13.7109375" style="26" customWidth="1"/>
    <col min="2" max="2" width="9" style="48" bestFit="1" customWidth="1"/>
    <col min="3" max="3" width="22.85546875" style="20" bestFit="1" customWidth="1"/>
    <col min="4" max="4" width="11.42578125" style="29" bestFit="1" customWidth="1"/>
    <col min="5" max="5" width="11.42578125" style="46" customWidth="1"/>
    <col min="6" max="6" width="23.140625" style="20" bestFit="1" customWidth="1"/>
    <col min="7" max="8" width="33" style="20" customWidth="1"/>
    <col min="9" max="9" width="33" style="26" customWidth="1"/>
    <col min="10" max="10" width="21" style="20" customWidth="1"/>
    <col min="11" max="11" width="9.28515625" style="20" customWidth="1"/>
    <col min="12" max="13" width="21" style="20" customWidth="1"/>
    <col min="14" max="14" width="9.28515625" style="20" bestFit="1" customWidth="1"/>
    <col min="15" max="15" width="3.5703125" style="20" bestFit="1" customWidth="1"/>
    <col min="16" max="16" width="11" style="20" customWidth="1"/>
    <col min="17" max="16384" width="9.140625" style="11"/>
  </cols>
  <sheetData>
    <row r="1" spans="1:16" ht="33" customHeight="1" x14ac:dyDescent="0.2">
      <c r="A1" s="13" t="s">
        <v>454</v>
      </c>
      <c r="B1" s="47" t="s">
        <v>466</v>
      </c>
      <c r="C1" s="17" t="s">
        <v>464</v>
      </c>
      <c r="D1" s="27" t="s">
        <v>12</v>
      </c>
      <c r="E1" s="18" t="s">
        <v>13</v>
      </c>
      <c r="F1" s="51" t="s">
        <v>14</v>
      </c>
      <c r="G1" s="19" t="s">
        <v>15</v>
      </c>
      <c r="H1" s="19" t="s">
        <v>16</v>
      </c>
      <c r="I1" s="14" t="s">
        <v>17</v>
      </c>
      <c r="J1" s="17" t="s">
        <v>465</v>
      </c>
      <c r="K1" s="52"/>
      <c r="L1" s="52"/>
      <c r="M1" s="52"/>
      <c r="N1" s="52"/>
      <c r="O1" s="52"/>
      <c r="P1" s="52"/>
    </row>
    <row r="2" spans="1:16" s="35" customFormat="1" ht="15" x14ac:dyDescent="0.2">
      <c r="A2" s="31" t="s">
        <v>255</v>
      </c>
      <c r="B2" s="23">
        <v>30</v>
      </c>
      <c r="C2" s="21" t="s">
        <v>256</v>
      </c>
      <c r="D2" s="61">
        <v>114292</v>
      </c>
      <c r="E2" s="41">
        <v>11</v>
      </c>
      <c r="F2" s="31" t="s">
        <v>18</v>
      </c>
      <c r="G2" s="31" t="s">
        <v>2356</v>
      </c>
      <c r="H2" s="31" t="s">
        <v>176</v>
      </c>
      <c r="I2" s="31"/>
      <c r="J2" s="34">
        <v>43026</v>
      </c>
      <c r="K2" s="54"/>
      <c r="L2" s="53"/>
      <c r="M2" s="53"/>
      <c r="N2" s="53"/>
      <c r="O2" s="53"/>
      <c r="P2" s="54"/>
    </row>
    <row r="3" spans="1:16" s="35" customFormat="1" ht="30" x14ac:dyDescent="0.2">
      <c r="A3" s="30" t="s">
        <v>257</v>
      </c>
      <c r="B3" s="22">
        <v>30</v>
      </c>
      <c r="C3" s="24" t="s">
        <v>258</v>
      </c>
      <c r="D3" s="61">
        <v>114293</v>
      </c>
      <c r="E3" s="42"/>
      <c r="F3" s="30" t="s">
        <v>480</v>
      </c>
      <c r="G3" s="30" t="s">
        <v>2356</v>
      </c>
      <c r="H3" s="30" t="s">
        <v>481</v>
      </c>
      <c r="I3" s="33" t="s">
        <v>463</v>
      </c>
      <c r="J3" s="36">
        <v>44253</v>
      </c>
      <c r="K3" s="54"/>
      <c r="L3" s="53"/>
      <c r="M3" s="53"/>
      <c r="N3" s="53"/>
      <c r="O3" s="53"/>
      <c r="P3" s="54"/>
    </row>
    <row r="4" spans="1:16" s="35" customFormat="1" ht="15" x14ac:dyDescent="0.2">
      <c r="A4" s="31" t="s">
        <v>259</v>
      </c>
      <c r="B4" s="23">
        <v>30</v>
      </c>
      <c r="C4" s="21" t="s">
        <v>260</v>
      </c>
      <c r="D4" s="65">
        <v>114267</v>
      </c>
      <c r="E4" s="50"/>
      <c r="F4" s="50" t="s">
        <v>483</v>
      </c>
      <c r="G4" s="31" t="s">
        <v>2356</v>
      </c>
      <c r="H4" s="31" t="s">
        <v>482</v>
      </c>
      <c r="I4" s="31" t="s">
        <v>463</v>
      </c>
      <c r="J4" s="34">
        <v>44253</v>
      </c>
      <c r="K4" s="70">
        <v>114267</v>
      </c>
      <c r="L4" s="71" t="s">
        <v>2246</v>
      </c>
      <c r="M4" s="71"/>
      <c r="N4" s="72" t="s">
        <v>2249</v>
      </c>
      <c r="O4" s="72" t="s">
        <v>565</v>
      </c>
      <c r="P4" s="72" t="s">
        <v>2250</v>
      </c>
    </row>
    <row r="5" spans="1:16" s="35" customFormat="1" ht="15" x14ac:dyDescent="0.2">
      <c r="A5" s="30" t="s">
        <v>261</v>
      </c>
      <c r="B5" s="22">
        <v>30</v>
      </c>
      <c r="C5" s="24" t="s">
        <v>262</v>
      </c>
      <c r="D5" s="69"/>
      <c r="E5" s="42" t="s">
        <v>19</v>
      </c>
      <c r="F5" s="30" t="s">
        <v>20</v>
      </c>
      <c r="G5" s="30" t="s">
        <v>2356</v>
      </c>
      <c r="H5" s="30" t="s">
        <v>177</v>
      </c>
      <c r="I5" s="30"/>
      <c r="J5" s="36">
        <v>43026</v>
      </c>
      <c r="K5" s="54"/>
      <c r="L5" s="53"/>
      <c r="M5" s="53"/>
      <c r="N5" s="53"/>
      <c r="O5" s="53"/>
      <c r="P5" s="54"/>
    </row>
    <row r="6" spans="1:16" s="35" customFormat="1" ht="30" x14ac:dyDescent="0.2">
      <c r="A6" s="31" t="s">
        <v>263</v>
      </c>
      <c r="B6" s="23">
        <v>30</v>
      </c>
      <c r="C6" s="21" t="s">
        <v>264</v>
      </c>
      <c r="D6" s="61">
        <v>114295</v>
      </c>
      <c r="E6" s="43"/>
      <c r="F6" s="31" t="s">
        <v>476</v>
      </c>
      <c r="G6" s="31" t="s">
        <v>2356</v>
      </c>
      <c r="H6" s="31" t="s">
        <v>477</v>
      </c>
      <c r="I6" s="31" t="s">
        <v>463</v>
      </c>
      <c r="J6" s="34">
        <v>44253</v>
      </c>
      <c r="K6" s="54"/>
      <c r="L6" s="53"/>
      <c r="M6" s="53"/>
      <c r="N6" s="53"/>
      <c r="O6" s="53"/>
      <c r="P6" s="54"/>
    </row>
    <row r="7" spans="1:16" s="35" customFormat="1" ht="15" x14ac:dyDescent="0.2">
      <c r="A7" s="30" t="s">
        <v>265</v>
      </c>
      <c r="B7" s="22">
        <v>30</v>
      </c>
      <c r="C7" s="24" t="s">
        <v>266</v>
      </c>
      <c r="D7" s="61">
        <v>114296</v>
      </c>
      <c r="E7" s="42" t="s">
        <v>21</v>
      </c>
      <c r="F7" s="30" t="s">
        <v>22</v>
      </c>
      <c r="G7" s="30" t="s">
        <v>2356</v>
      </c>
      <c r="H7" s="30" t="s">
        <v>178</v>
      </c>
      <c r="I7" s="30"/>
      <c r="J7" s="36">
        <v>43026</v>
      </c>
      <c r="K7" s="54"/>
      <c r="L7" s="53"/>
      <c r="M7" s="53"/>
      <c r="N7" s="53"/>
      <c r="O7" s="53"/>
      <c r="P7" s="54"/>
    </row>
    <row r="8" spans="1:16" s="35" customFormat="1" ht="15" x14ac:dyDescent="0.2">
      <c r="A8" s="31" t="s">
        <v>267</v>
      </c>
      <c r="B8" s="23">
        <v>30</v>
      </c>
      <c r="C8" s="21" t="s">
        <v>268</v>
      </c>
      <c r="D8" s="65" t="s">
        <v>2320</v>
      </c>
      <c r="E8" s="43" t="s">
        <v>23</v>
      </c>
      <c r="F8" s="31" t="s">
        <v>24</v>
      </c>
      <c r="G8" s="31" t="s">
        <v>2356</v>
      </c>
      <c r="H8" s="31" t="s">
        <v>179</v>
      </c>
      <c r="I8" s="31"/>
      <c r="J8" s="34">
        <v>43074</v>
      </c>
      <c r="K8" s="57" t="s">
        <v>2320</v>
      </c>
      <c r="L8" s="57" t="s">
        <v>2321</v>
      </c>
      <c r="M8" s="57"/>
      <c r="N8" s="57" t="s">
        <v>993</v>
      </c>
      <c r="O8" s="57" t="s">
        <v>565</v>
      </c>
      <c r="P8" s="57" t="s">
        <v>2322</v>
      </c>
    </row>
    <row r="9" spans="1:16" s="35" customFormat="1" ht="15" x14ac:dyDescent="0.2">
      <c r="A9" s="30" t="s">
        <v>269</v>
      </c>
      <c r="B9" s="22">
        <v>30</v>
      </c>
      <c r="C9" s="24" t="s">
        <v>270</v>
      </c>
      <c r="D9" s="61">
        <v>114297</v>
      </c>
      <c r="E9" s="42" t="s">
        <v>25</v>
      </c>
      <c r="F9" s="30" t="s">
        <v>26</v>
      </c>
      <c r="G9" s="30" t="s">
        <v>2356</v>
      </c>
      <c r="H9" s="30" t="s">
        <v>180</v>
      </c>
      <c r="I9" s="30"/>
      <c r="J9" s="36">
        <v>43074</v>
      </c>
      <c r="K9" s="54"/>
      <c r="L9" s="53"/>
      <c r="M9" s="53"/>
      <c r="N9" s="53"/>
      <c r="O9" s="53"/>
      <c r="P9" s="54"/>
    </row>
    <row r="10" spans="1:16" s="35" customFormat="1" ht="15" x14ac:dyDescent="0.2">
      <c r="A10" s="31" t="s">
        <v>271</v>
      </c>
      <c r="B10" s="23">
        <v>30</v>
      </c>
      <c r="C10" s="21" t="s">
        <v>272</v>
      </c>
      <c r="D10" s="61">
        <v>114298</v>
      </c>
      <c r="E10" s="41" t="s">
        <v>27</v>
      </c>
      <c r="F10" s="31" t="s">
        <v>28</v>
      </c>
      <c r="G10" s="31" t="s">
        <v>2356</v>
      </c>
      <c r="H10" s="31" t="s">
        <v>181</v>
      </c>
      <c r="I10" s="31"/>
      <c r="J10" s="34">
        <v>43074</v>
      </c>
      <c r="K10" s="54"/>
      <c r="L10" s="53"/>
      <c r="M10" s="53"/>
      <c r="N10" s="53"/>
      <c r="O10" s="53"/>
      <c r="P10" s="54"/>
    </row>
    <row r="11" spans="1:16" s="35" customFormat="1" ht="15" x14ac:dyDescent="0.2">
      <c r="A11" s="30" t="s">
        <v>273</v>
      </c>
      <c r="B11" s="22">
        <v>30</v>
      </c>
      <c r="C11" s="24" t="s">
        <v>274</v>
      </c>
      <c r="D11" s="61">
        <v>114299</v>
      </c>
      <c r="E11" s="42"/>
      <c r="F11" s="30" t="s">
        <v>472</v>
      </c>
      <c r="G11" s="30" t="s">
        <v>2356</v>
      </c>
      <c r="H11" s="30" t="s">
        <v>182</v>
      </c>
      <c r="I11" s="33" t="s">
        <v>463</v>
      </c>
      <c r="J11" s="36">
        <v>44253</v>
      </c>
      <c r="K11" s="54"/>
      <c r="L11" s="53"/>
      <c r="M11" s="53"/>
      <c r="N11" s="53"/>
      <c r="O11" s="53"/>
      <c r="P11" s="54"/>
    </row>
    <row r="12" spans="1:16" s="35" customFormat="1" ht="15" x14ac:dyDescent="0.2">
      <c r="A12" s="31" t="s">
        <v>275</v>
      </c>
      <c r="B12" s="23">
        <v>30</v>
      </c>
      <c r="C12" s="21" t="s">
        <v>276</v>
      </c>
      <c r="D12" s="61">
        <v>114300</v>
      </c>
      <c r="E12" s="41">
        <v>26</v>
      </c>
      <c r="F12" s="31" t="s">
        <v>494</v>
      </c>
      <c r="G12" s="31" t="s">
        <v>2356</v>
      </c>
      <c r="H12" s="37" t="s">
        <v>489</v>
      </c>
      <c r="I12" s="31"/>
      <c r="J12" s="34">
        <v>44902</v>
      </c>
      <c r="K12" s="54"/>
      <c r="L12" s="53"/>
      <c r="M12" s="53"/>
      <c r="N12" s="53"/>
      <c r="O12" s="53"/>
      <c r="P12" s="54"/>
    </row>
    <row r="13" spans="1:16" s="35" customFormat="1" ht="15" x14ac:dyDescent="0.2">
      <c r="A13" s="30" t="s">
        <v>277</v>
      </c>
      <c r="B13" s="22">
        <v>30</v>
      </c>
      <c r="C13" s="24" t="s">
        <v>278</v>
      </c>
      <c r="D13" s="65" t="s">
        <v>2251</v>
      </c>
      <c r="E13" s="42" t="s">
        <v>21</v>
      </c>
      <c r="F13" s="30" t="s">
        <v>29</v>
      </c>
      <c r="G13" s="30" t="s">
        <v>2356</v>
      </c>
      <c r="H13" s="30" t="s">
        <v>221</v>
      </c>
      <c r="I13" s="30"/>
      <c r="J13" s="36">
        <v>43074</v>
      </c>
      <c r="K13" s="57" t="s">
        <v>2251</v>
      </c>
      <c r="L13" s="57" t="s">
        <v>2252</v>
      </c>
      <c r="M13" s="57"/>
      <c r="N13" s="57" t="s">
        <v>1248</v>
      </c>
      <c r="O13" s="57" t="s">
        <v>565</v>
      </c>
      <c r="P13" s="57" t="s">
        <v>2253</v>
      </c>
    </row>
    <row r="14" spans="1:16" s="35" customFormat="1" ht="15" x14ac:dyDescent="0.2">
      <c r="A14" s="31" t="s">
        <v>279</v>
      </c>
      <c r="B14" s="23">
        <v>30</v>
      </c>
      <c r="C14" s="21" t="s">
        <v>280</v>
      </c>
      <c r="D14" s="62">
        <v>114302</v>
      </c>
      <c r="E14" s="41" t="s">
        <v>30</v>
      </c>
      <c r="F14" s="31" t="s">
        <v>31</v>
      </c>
      <c r="G14" s="31" t="s">
        <v>2356</v>
      </c>
      <c r="H14" s="37" t="s">
        <v>222</v>
      </c>
      <c r="I14" s="31"/>
      <c r="J14" s="34">
        <v>42979</v>
      </c>
      <c r="K14" s="54"/>
      <c r="L14" s="53"/>
      <c r="M14" s="53"/>
      <c r="N14" s="53"/>
      <c r="O14" s="53"/>
      <c r="P14" s="54"/>
    </row>
    <row r="15" spans="1:16" s="35" customFormat="1" ht="30" x14ac:dyDescent="0.2">
      <c r="A15" s="30" t="s">
        <v>281</v>
      </c>
      <c r="B15" s="22">
        <v>30</v>
      </c>
      <c r="C15" s="24" t="s">
        <v>282</v>
      </c>
      <c r="D15" s="62">
        <v>114735</v>
      </c>
      <c r="E15" s="42" t="s">
        <v>27</v>
      </c>
      <c r="F15" s="30" t="s">
        <v>32</v>
      </c>
      <c r="G15" s="30" t="s">
        <v>2356</v>
      </c>
      <c r="H15" s="30" t="s">
        <v>223</v>
      </c>
      <c r="I15" s="30"/>
      <c r="J15" s="36">
        <v>44253</v>
      </c>
      <c r="K15" s="54"/>
      <c r="L15" s="53"/>
      <c r="M15" s="53"/>
      <c r="N15" s="53"/>
      <c r="O15" s="53"/>
      <c r="P15" s="54"/>
    </row>
    <row r="16" spans="1:16" s="35" customFormat="1" ht="15" x14ac:dyDescent="0.2">
      <c r="A16" s="31" t="s">
        <v>283</v>
      </c>
      <c r="B16" s="23">
        <v>30</v>
      </c>
      <c r="C16" s="21" t="s">
        <v>284</v>
      </c>
      <c r="D16" s="65" t="s">
        <v>2335</v>
      </c>
      <c r="E16" s="43" t="s">
        <v>33</v>
      </c>
      <c r="F16" s="31" t="s">
        <v>34</v>
      </c>
      <c r="G16" s="31" t="s">
        <v>2356</v>
      </c>
      <c r="H16" s="31" t="s">
        <v>183</v>
      </c>
      <c r="I16" s="31"/>
      <c r="J16" s="34">
        <v>44253</v>
      </c>
      <c r="K16" s="65" t="s">
        <v>2335</v>
      </c>
      <c r="L16" s="73" t="s">
        <v>34</v>
      </c>
      <c r="M16" s="56"/>
      <c r="N16" s="56" t="s">
        <v>2346</v>
      </c>
      <c r="O16" s="56" t="s">
        <v>565</v>
      </c>
      <c r="P16" s="55">
        <v>27921</v>
      </c>
    </row>
    <row r="17" spans="1:16" s="35" customFormat="1" ht="15" x14ac:dyDescent="0.2">
      <c r="A17" s="30" t="s">
        <v>285</v>
      </c>
      <c r="B17" s="22">
        <v>30</v>
      </c>
      <c r="C17" s="24" t="s">
        <v>286</v>
      </c>
      <c r="D17" s="65" t="s">
        <v>2323</v>
      </c>
      <c r="E17" s="44" t="s">
        <v>35</v>
      </c>
      <c r="F17" s="30" t="s">
        <v>36</v>
      </c>
      <c r="G17" s="30" t="s">
        <v>2356</v>
      </c>
      <c r="H17" s="30" t="s">
        <v>184</v>
      </c>
      <c r="I17" s="30"/>
      <c r="J17" s="36">
        <v>43074</v>
      </c>
      <c r="K17" s="57" t="s">
        <v>2323</v>
      </c>
      <c r="L17" s="57" t="s">
        <v>1744</v>
      </c>
      <c r="M17" s="57"/>
      <c r="N17" s="57" t="s">
        <v>1742</v>
      </c>
      <c r="O17" s="57" t="s">
        <v>565</v>
      </c>
      <c r="P17" s="57" t="s">
        <v>2324</v>
      </c>
    </row>
    <row r="18" spans="1:16" s="35" customFormat="1" ht="15" x14ac:dyDescent="0.2">
      <c r="A18" s="31" t="s">
        <v>287</v>
      </c>
      <c r="B18" s="23">
        <v>30</v>
      </c>
      <c r="C18" s="21" t="s">
        <v>288</v>
      </c>
      <c r="D18" s="61">
        <v>114304</v>
      </c>
      <c r="E18" s="41" t="s">
        <v>21</v>
      </c>
      <c r="F18" s="31" t="s">
        <v>37</v>
      </c>
      <c r="G18" s="31" t="s">
        <v>2356</v>
      </c>
      <c r="H18" s="31" t="s">
        <v>185</v>
      </c>
      <c r="I18" s="31"/>
      <c r="J18" s="34">
        <v>42979</v>
      </c>
      <c r="K18" s="54"/>
      <c r="L18" s="53"/>
      <c r="M18" s="53"/>
      <c r="N18" s="53"/>
      <c r="O18" s="53"/>
      <c r="P18" s="54"/>
    </row>
    <row r="19" spans="1:16" s="35" customFormat="1" ht="15" x14ac:dyDescent="0.2">
      <c r="A19" s="30" t="s">
        <v>289</v>
      </c>
      <c r="B19" s="22">
        <v>30</v>
      </c>
      <c r="C19" s="24" t="s">
        <v>290</v>
      </c>
      <c r="D19" s="61">
        <v>114727</v>
      </c>
      <c r="E19" s="42" t="s">
        <v>21</v>
      </c>
      <c r="F19" s="30" t="s">
        <v>459</v>
      </c>
      <c r="G19" s="30" t="s">
        <v>38</v>
      </c>
      <c r="H19" s="30" t="s">
        <v>39</v>
      </c>
      <c r="I19" s="30"/>
      <c r="J19" s="36">
        <v>43074</v>
      </c>
      <c r="K19" s="54"/>
      <c r="L19" s="53"/>
      <c r="M19" s="53"/>
      <c r="N19" s="53"/>
      <c r="O19" s="53"/>
      <c r="P19" s="54"/>
    </row>
    <row r="20" spans="1:16" s="35" customFormat="1" ht="15" x14ac:dyDescent="0.2">
      <c r="A20" s="31" t="s">
        <v>291</v>
      </c>
      <c r="B20" s="23">
        <v>30</v>
      </c>
      <c r="C20" s="21" t="s">
        <v>292</v>
      </c>
      <c r="D20" s="65" t="s">
        <v>2254</v>
      </c>
      <c r="E20" s="41" t="s">
        <v>27</v>
      </c>
      <c r="F20" s="31" t="s">
        <v>40</v>
      </c>
      <c r="G20" s="31"/>
      <c r="H20" s="38" t="s">
        <v>224</v>
      </c>
      <c r="I20" s="31"/>
      <c r="J20" s="34">
        <v>44253</v>
      </c>
      <c r="K20" s="57" t="s">
        <v>2254</v>
      </c>
      <c r="L20" s="57" t="s">
        <v>2255</v>
      </c>
      <c r="M20" s="57"/>
      <c r="N20" s="57" t="s">
        <v>2256</v>
      </c>
      <c r="O20" s="57" t="s">
        <v>565</v>
      </c>
      <c r="P20" s="57" t="s">
        <v>2257</v>
      </c>
    </row>
    <row r="21" spans="1:16" s="35" customFormat="1" ht="15" x14ac:dyDescent="0.2">
      <c r="A21" s="30" t="s">
        <v>293</v>
      </c>
      <c r="B21" s="22">
        <v>30</v>
      </c>
      <c r="C21" s="24" t="s">
        <v>294</v>
      </c>
      <c r="D21" s="65" t="s">
        <v>2258</v>
      </c>
      <c r="E21" s="42">
        <v>11</v>
      </c>
      <c r="F21" s="30" t="s">
        <v>41</v>
      </c>
      <c r="G21" s="30" t="s">
        <v>2356</v>
      </c>
      <c r="H21" s="30" t="s">
        <v>186</v>
      </c>
      <c r="I21" s="30"/>
      <c r="J21" s="36">
        <v>43074</v>
      </c>
      <c r="K21" s="57" t="s">
        <v>2258</v>
      </c>
      <c r="L21" s="57" t="s">
        <v>2259</v>
      </c>
      <c r="M21" s="57"/>
      <c r="N21" s="57" t="s">
        <v>2260</v>
      </c>
      <c r="O21" s="57" t="s">
        <v>565</v>
      </c>
      <c r="P21" s="57" t="s">
        <v>2261</v>
      </c>
    </row>
    <row r="22" spans="1:16" s="35" customFormat="1" ht="15" x14ac:dyDescent="0.2">
      <c r="A22" s="31" t="s">
        <v>295</v>
      </c>
      <c r="B22" s="23">
        <v>30</v>
      </c>
      <c r="C22" s="21" t="s">
        <v>296</v>
      </c>
      <c r="D22" s="69"/>
      <c r="E22" s="41" t="s">
        <v>21</v>
      </c>
      <c r="F22" s="31" t="s">
        <v>42</v>
      </c>
      <c r="G22" s="31" t="s">
        <v>2356</v>
      </c>
      <c r="H22" s="31" t="s">
        <v>187</v>
      </c>
      <c r="I22" s="31"/>
      <c r="J22" s="34">
        <v>43074</v>
      </c>
      <c r="K22" s="54" t="s">
        <v>2334</v>
      </c>
      <c r="L22" s="53" t="s">
        <v>2334</v>
      </c>
      <c r="M22" s="53"/>
      <c r="N22" s="53" t="s">
        <v>2334</v>
      </c>
      <c r="O22" s="53" t="s">
        <v>2334</v>
      </c>
      <c r="P22" s="54" t="s">
        <v>2334</v>
      </c>
    </row>
    <row r="23" spans="1:16" s="35" customFormat="1" ht="30" x14ac:dyDescent="0.2">
      <c r="A23" s="30" t="s">
        <v>297</v>
      </c>
      <c r="B23" s="22">
        <v>30</v>
      </c>
      <c r="C23" s="24" t="s">
        <v>298</v>
      </c>
      <c r="D23" s="65" t="s">
        <v>2262</v>
      </c>
      <c r="E23" s="42">
        <v>6</v>
      </c>
      <c r="F23" s="30" t="s">
        <v>112</v>
      </c>
      <c r="G23" s="30" t="s">
        <v>2356</v>
      </c>
      <c r="H23" s="30" t="s">
        <v>456</v>
      </c>
      <c r="I23" s="30" t="s">
        <v>455</v>
      </c>
      <c r="J23" s="36">
        <v>43971</v>
      </c>
      <c r="K23" s="72" t="s">
        <v>2262</v>
      </c>
      <c r="L23" s="72" t="s">
        <v>2263</v>
      </c>
      <c r="M23" s="72"/>
      <c r="N23" s="72" t="s">
        <v>2264</v>
      </c>
      <c r="O23" s="72" t="s">
        <v>565</v>
      </c>
      <c r="P23" s="72" t="s">
        <v>2265</v>
      </c>
    </row>
    <row r="24" spans="1:16" s="35" customFormat="1" ht="15" x14ac:dyDescent="0.2">
      <c r="A24" s="31" t="s">
        <v>299</v>
      </c>
      <c r="B24" s="23">
        <v>30</v>
      </c>
      <c r="C24" s="21" t="s">
        <v>300</v>
      </c>
      <c r="D24" s="61">
        <v>114309</v>
      </c>
      <c r="E24" s="41">
        <v>11</v>
      </c>
      <c r="F24" s="31" t="s">
        <v>43</v>
      </c>
      <c r="G24" s="31" t="s">
        <v>2356</v>
      </c>
      <c r="H24" s="38" t="s">
        <v>225</v>
      </c>
      <c r="I24" s="31"/>
      <c r="J24" s="34">
        <v>43074</v>
      </c>
      <c r="K24" s="54"/>
      <c r="L24" s="53"/>
      <c r="M24" s="53"/>
      <c r="N24" s="53"/>
      <c r="O24" s="53"/>
      <c r="P24" s="54"/>
    </row>
    <row r="25" spans="1:16" s="35" customFormat="1" ht="15" x14ac:dyDescent="0.2">
      <c r="A25" s="30" t="s">
        <v>301</v>
      </c>
      <c r="B25" s="22">
        <v>30</v>
      </c>
      <c r="C25" s="24" t="s">
        <v>302</v>
      </c>
      <c r="D25" s="61">
        <v>114310</v>
      </c>
      <c r="E25" s="42">
        <v>13</v>
      </c>
      <c r="F25" s="30" t="s">
        <v>44</v>
      </c>
      <c r="G25" s="30" t="s">
        <v>2356</v>
      </c>
      <c r="H25" s="30" t="s">
        <v>188</v>
      </c>
      <c r="I25" s="30"/>
      <c r="J25" s="36">
        <v>43074</v>
      </c>
      <c r="K25" s="54"/>
      <c r="L25" s="53"/>
      <c r="M25" s="53"/>
      <c r="N25" s="53"/>
      <c r="O25" s="53"/>
      <c r="P25" s="54"/>
    </row>
    <row r="26" spans="1:16" s="35" customFormat="1" ht="15" x14ac:dyDescent="0.2">
      <c r="A26" s="31" t="s">
        <v>303</v>
      </c>
      <c r="B26" s="23">
        <v>30</v>
      </c>
      <c r="C26" s="21" t="s">
        <v>304</v>
      </c>
      <c r="D26" s="65" t="s">
        <v>2266</v>
      </c>
      <c r="E26" s="41" t="s">
        <v>45</v>
      </c>
      <c r="F26" s="31" t="s">
        <v>46</v>
      </c>
      <c r="G26" s="31" t="s">
        <v>2356</v>
      </c>
      <c r="H26" s="38" t="s">
        <v>226</v>
      </c>
      <c r="I26" s="31"/>
      <c r="J26" s="34">
        <v>43074</v>
      </c>
      <c r="K26" s="57" t="s">
        <v>2266</v>
      </c>
      <c r="L26" s="57" t="s">
        <v>2267</v>
      </c>
      <c r="M26" s="57"/>
      <c r="N26" s="57" t="s">
        <v>2268</v>
      </c>
      <c r="O26" s="57" t="s">
        <v>565</v>
      </c>
      <c r="P26" s="57" t="s">
        <v>2269</v>
      </c>
    </row>
    <row r="27" spans="1:16" s="35" customFormat="1" ht="15" x14ac:dyDescent="0.2">
      <c r="A27" s="30" t="s">
        <v>305</v>
      </c>
      <c r="B27" s="22">
        <v>30</v>
      </c>
      <c r="C27" s="24" t="s">
        <v>306</v>
      </c>
      <c r="D27" s="63">
        <v>114312</v>
      </c>
      <c r="E27" s="44" t="s">
        <v>0</v>
      </c>
      <c r="F27" s="30" t="s">
        <v>47</v>
      </c>
      <c r="G27" s="30" t="s">
        <v>2356</v>
      </c>
      <c r="H27" s="30" t="s">
        <v>227</v>
      </c>
      <c r="I27" s="30"/>
      <c r="J27" s="36">
        <v>42979</v>
      </c>
      <c r="K27" s="54"/>
      <c r="L27" s="53"/>
      <c r="M27" s="53"/>
      <c r="N27" s="53"/>
      <c r="O27" s="53"/>
      <c r="P27" s="54"/>
    </row>
    <row r="28" spans="1:16" s="35" customFormat="1" ht="30" x14ac:dyDescent="0.2">
      <c r="A28" s="31" t="s">
        <v>307</v>
      </c>
      <c r="B28" s="23">
        <v>30</v>
      </c>
      <c r="C28" s="21" t="s">
        <v>308</v>
      </c>
      <c r="D28" s="65" t="s">
        <v>2270</v>
      </c>
      <c r="E28" s="43" t="s">
        <v>48</v>
      </c>
      <c r="F28" s="31" t="s">
        <v>49</v>
      </c>
      <c r="G28" s="31" t="s">
        <v>2356</v>
      </c>
      <c r="H28" s="31" t="s">
        <v>189</v>
      </c>
      <c r="I28" s="31" t="s">
        <v>50</v>
      </c>
      <c r="J28" s="34">
        <v>43074</v>
      </c>
      <c r="K28" s="57" t="s">
        <v>2270</v>
      </c>
      <c r="L28" s="57" t="s">
        <v>2271</v>
      </c>
      <c r="M28" s="57"/>
      <c r="N28" s="57" t="s">
        <v>2272</v>
      </c>
      <c r="O28" s="57" t="s">
        <v>565</v>
      </c>
      <c r="P28" s="57" t="s">
        <v>2273</v>
      </c>
    </row>
    <row r="29" spans="1:16" s="35" customFormat="1" ht="15" x14ac:dyDescent="0.2">
      <c r="A29" s="30" t="s">
        <v>309</v>
      </c>
      <c r="B29" s="22">
        <v>30</v>
      </c>
      <c r="C29" s="24" t="s">
        <v>310</v>
      </c>
      <c r="D29" s="61">
        <v>114314</v>
      </c>
      <c r="E29" s="42" t="s">
        <v>21</v>
      </c>
      <c r="F29" s="30" t="s">
        <v>51</v>
      </c>
      <c r="G29" s="30" t="s">
        <v>2356</v>
      </c>
      <c r="H29" s="30" t="s">
        <v>190</v>
      </c>
      <c r="I29" s="30"/>
      <c r="J29" s="36">
        <v>42979</v>
      </c>
      <c r="K29" s="54"/>
      <c r="L29" s="53"/>
      <c r="M29" s="53"/>
      <c r="N29" s="53"/>
      <c r="O29" s="53"/>
      <c r="P29" s="54"/>
    </row>
    <row r="30" spans="1:16" s="35" customFormat="1" ht="15" x14ac:dyDescent="0.2">
      <c r="A30" s="31" t="s">
        <v>311</v>
      </c>
      <c r="B30" s="23">
        <v>30</v>
      </c>
      <c r="C30" s="21" t="s">
        <v>312</v>
      </c>
      <c r="D30" s="61">
        <v>114315</v>
      </c>
      <c r="E30" s="41" t="s">
        <v>52</v>
      </c>
      <c r="F30" s="31" t="s">
        <v>53</v>
      </c>
      <c r="G30" s="31" t="s">
        <v>2356</v>
      </c>
      <c r="H30" s="38" t="s">
        <v>228</v>
      </c>
      <c r="I30" s="31"/>
      <c r="J30" s="34">
        <v>44256</v>
      </c>
      <c r="K30" s="54"/>
      <c r="L30" s="53"/>
      <c r="M30" s="53"/>
      <c r="N30" s="53"/>
      <c r="O30" s="53"/>
      <c r="P30" s="54"/>
    </row>
    <row r="31" spans="1:16" s="35" customFormat="1" ht="15" x14ac:dyDescent="0.2">
      <c r="A31" s="30" t="s">
        <v>313</v>
      </c>
      <c r="B31" s="22">
        <v>30</v>
      </c>
      <c r="C31" s="24" t="s">
        <v>314</v>
      </c>
      <c r="D31" s="65" t="s">
        <v>2336</v>
      </c>
      <c r="E31" s="42" t="s">
        <v>19</v>
      </c>
      <c r="F31" s="30" t="s">
        <v>54</v>
      </c>
      <c r="G31" s="30" t="s">
        <v>2356</v>
      </c>
      <c r="H31" s="30" t="s">
        <v>191</v>
      </c>
      <c r="I31" s="30"/>
      <c r="J31" s="36">
        <v>43074</v>
      </c>
      <c r="K31" s="54"/>
      <c r="L31" s="53"/>
      <c r="M31" s="53"/>
      <c r="N31" s="53"/>
      <c r="O31" s="53"/>
      <c r="P31" s="54"/>
    </row>
    <row r="32" spans="1:16" s="35" customFormat="1" ht="15" x14ac:dyDescent="0.2">
      <c r="A32" s="31" t="s">
        <v>315</v>
      </c>
      <c r="B32" s="23">
        <v>30</v>
      </c>
      <c r="C32" s="21" t="s">
        <v>316</v>
      </c>
      <c r="D32" s="61">
        <v>114317</v>
      </c>
      <c r="E32" s="41">
        <v>16</v>
      </c>
      <c r="F32" s="31" t="s">
        <v>55</v>
      </c>
      <c r="G32" s="31" t="s">
        <v>2356</v>
      </c>
      <c r="H32" s="31" t="s">
        <v>56</v>
      </c>
      <c r="I32" s="31"/>
      <c r="J32" s="34">
        <v>44256</v>
      </c>
      <c r="K32" s="54"/>
      <c r="L32" s="53"/>
      <c r="M32" s="53"/>
      <c r="N32" s="53"/>
      <c r="O32" s="53"/>
      <c r="P32" s="54"/>
    </row>
    <row r="33" spans="1:16" s="35" customFormat="1" ht="15" x14ac:dyDescent="0.2">
      <c r="A33" s="30" t="s">
        <v>317</v>
      </c>
      <c r="B33" s="22">
        <v>30</v>
      </c>
      <c r="C33" s="24" t="s">
        <v>318</v>
      </c>
      <c r="D33" s="61">
        <v>114318</v>
      </c>
      <c r="E33" s="42" t="s">
        <v>19</v>
      </c>
      <c r="F33" s="30" t="s">
        <v>460</v>
      </c>
      <c r="G33" s="39" t="s">
        <v>57</v>
      </c>
      <c r="H33" s="30" t="s">
        <v>58</v>
      </c>
      <c r="I33" s="30"/>
      <c r="J33" s="36">
        <v>42979</v>
      </c>
      <c r="K33" s="54"/>
      <c r="L33" s="53"/>
      <c r="M33" s="53"/>
      <c r="N33" s="53"/>
      <c r="O33" s="53"/>
      <c r="P33" s="54"/>
    </row>
    <row r="34" spans="1:16" s="35" customFormat="1" ht="15" x14ac:dyDescent="0.2">
      <c r="A34" s="31" t="s">
        <v>319</v>
      </c>
      <c r="B34" s="23">
        <v>30</v>
      </c>
      <c r="C34" s="21" t="s">
        <v>320</v>
      </c>
      <c r="D34" s="61">
        <v>114319</v>
      </c>
      <c r="E34" s="41" t="s">
        <v>19</v>
      </c>
      <c r="F34" s="31" t="s">
        <v>59</v>
      </c>
      <c r="G34" s="31" t="s">
        <v>2356</v>
      </c>
      <c r="H34" s="31" t="s">
        <v>192</v>
      </c>
      <c r="I34" s="31"/>
      <c r="J34" s="34">
        <v>42979</v>
      </c>
      <c r="K34" s="54"/>
      <c r="L34" s="53"/>
      <c r="M34" s="53"/>
      <c r="N34" s="53"/>
      <c r="O34" s="53"/>
      <c r="P34" s="54"/>
    </row>
    <row r="35" spans="1:16" s="35" customFormat="1" ht="15" x14ac:dyDescent="0.2">
      <c r="A35" s="30" t="s">
        <v>321</v>
      </c>
      <c r="B35" s="22">
        <v>30</v>
      </c>
      <c r="C35" s="24" t="s">
        <v>322</v>
      </c>
      <c r="D35" s="61">
        <v>114377</v>
      </c>
      <c r="E35" s="42">
        <v>15</v>
      </c>
      <c r="F35" s="30" t="s">
        <v>60</v>
      </c>
      <c r="G35" s="30" t="s">
        <v>2356</v>
      </c>
      <c r="H35" s="30" t="s">
        <v>229</v>
      </c>
      <c r="I35" s="30"/>
      <c r="J35" s="36">
        <v>42979</v>
      </c>
      <c r="K35" s="54"/>
      <c r="L35" s="53"/>
      <c r="M35" s="53"/>
      <c r="N35" s="53"/>
      <c r="O35" s="53"/>
      <c r="P35" s="54"/>
    </row>
    <row r="36" spans="1:16" s="35" customFormat="1" ht="15" x14ac:dyDescent="0.2">
      <c r="A36" s="31" t="s">
        <v>323</v>
      </c>
      <c r="B36" s="23">
        <v>30</v>
      </c>
      <c r="C36" s="21" t="s">
        <v>324</v>
      </c>
      <c r="D36" s="61" t="s">
        <v>2274</v>
      </c>
      <c r="E36" s="43" t="s">
        <v>61</v>
      </c>
      <c r="F36" s="31" t="s">
        <v>62</v>
      </c>
      <c r="G36" s="31" t="s">
        <v>2356</v>
      </c>
      <c r="H36" s="31" t="s">
        <v>193</v>
      </c>
      <c r="I36" s="31"/>
      <c r="J36" s="34">
        <v>42979</v>
      </c>
      <c r="K36" s="54"/>
      <c r="L36" s="53"/>
      <c r="M36" s="53"/>
      <c r="N36" s="53"/>
      <c r="O36" s="53"/>
      <c r="P36" s="54"/>
    </row>
    <row r="37" spans="1:16" s="35" customFormat="1" ht="15" x14ac:dyDescent="0.2">
      <c r="A37" s="30" t="s">
        <v>325</v>
      </c>
      <c r="B37" s="22">
        <v>30</v>
      </c>
      <c r="C37" s="24" t="s">
        <v>326</v>
      </c>
      <c r="D37" s="65" t="s">
        <v>2274</v>
      </c>
      <c r="E37" s="44" t="s">
        <v>48</v>
      </c>
      <c r="F37" s="30" t="s">
        <v>63</v>
      </c>
      <c r="G37" s="30" t="s">
        <v>2356</v>
      </c>
      <c r="H37" s="30" t="s">
        <v>230</v>
      </c>
      <c r="I37" s="30"/>
      <c r="J37" s="36">
        <v>42979</v>
      </c>
      <c r="K37" s="72" t="s">
        <v>2274</v>
      </c>
      <c r="L37" s="72" t="s">
        <v>1494</v>
      </c>
      <c r="M37" s="72"/>
      <c r="N37" s="72" t="s">
        <v>1187</v>
      </c>
      <c r="O37" s="72" t="s">
        <v>565</v>
      </c>
      <c r="P37" s="72" t="s">
        <v>2275</v>
      </c>
    </row>
    <row r="38" spans="1:16" s="35" customFormat="1" ht="15" x14ac:dyDescent="0.2">
      <c r="A38" s="31" t="s">
        <v>327</v>
      </c>
      <c r="B38" s="23">
        <v>30</v>
      </c>
      <c r="C38" s="21" t="s">
        <v>328</v>
      </c>
      <c r="D38" s="69"/>
      <c r="E38" s="41" t="s">
        <v>27</v>
      </c>
      <c r="F38" s="31" t="s">
        <v>64</v>
      </c>
      <c r="G38" s="31" t="s">
        <v>2356</v>
      </c>
      <c r="H38" s="31" t="s">
        <v>194</v>
      </c>
      <c r="I38" s="31"/>
      <c r="J38" s="34">
        <v>43074</v>
      </c>
      <c r="K38" s="54"/>
      <c r="L38" s="53"/>
      <c r="M38" s="53"/>
      <c r="N38" s="53"/>
      <c r="O38" s="53"/>
      <c r="P38" s="54"/>
    </row>
    <row r="39" spans="1:16" s="35" customFormat="1" ht="15" x14ac:dyDescent="0.2">
      <c r="A39" s="30" t="s">
        <v>329</v>
      </c>
      <c r="B39" s="22">
        <v>30</v>
      </c>
      <c r="C39" s="24" t="s">
        <v>330</v>
      </c>
      <c r="D39" s="61" t="s">
        <v>2337</v>
      </c>
      <c r="E39" s="44" t="s">
        <v>65</v>
      </c>
      <c r="F39" s="30" t="s">
        <v>66</v>
      </c>
      <c r="G39" s="30" t="s">
        <v>2356</v>
      </c>
      <c r="H39" s="30" t="s">
        <v>195</v>
      </c>
      <c r="I39" s="30"/>
      <c r="J39" s="36">
        <v>43074</v>
      </c>
      <c r="K39" s="54"/>
      <c r="L39" s="53"/>
      <c r="M39" s="53"/>
      <c r="N39" s="53"/>
      <c r="O39" s="53"/>
      <c r="P39" s="54"/>
    </row>
    <row r="40" spans="1:16" s="35" customFormat="1" ht="15" x14ac:dyDescent="0.2">
      <c r="A40" s="31" t="s">
        <v>331</v>
      </c>
      <c r="B40" s="23">
        <v>30</v>
      </c>
      <c r="C40" s="21" t="s">
        <v>332</v>
      </c>
      <c r="D40" s="61">
        <v>114324</v>
      </c>
      <c r="E40" s="41" t="s">
        <v>27</v>
      </c>
      <c r="F40" s="31" t="s">
        <v>67</v>
      </c>
      <c r="G40" s="31" t="s">
        <v>2356</v>
      </c>
      <c r="H40" s="31" t="s">
        <v>196</v>
      </c>
      <c r="I40" s="31"/>
      <c r="J40" s="34">
        <v>44256</v>
      </c>
      <c r="K40" s="54"/>
      <c r="L40" s="53"/>
      <c r="M40" s="53"/>
      <c r="N40" s="53"/>
      <c r="O40" s="53"/>
      <c r="P40" s="54"/>
    </row>
    <row r="41" spans="1:16" s="35" customFormat="1" ht="15" x14ac:dyDescent="0.2">
      <c r="A41" s="30" t="s">
        <v>333</v>
      </c>
      <c r="B41" s="22">
        <v>30</v>
      </c>
      <c r="C41" s="24" t="s">
        <v>334</v>
      </c>
      <c r="D41" s="61">
        <v>114325</v>
      </c>
      <c r="E41" s="42" t="s">
        <v>45</v>
      </c>
      <c r="F41" s="30" t="s">
        <v>68</v>
      </c>
      <c r="G41" s="30" t="s">
        <v>2356</v>
      </c>
      <c r="H41" s="30" t="s">
        <v>197</v>
      </c>
      <c r="I41" s="30"/>
      <c r="J41" s="36">
        <v>43074</v>
      </c>
      <c r="K41" s="54"/>
      <c r="L41" s="53"/>
      <c r="M41" s="53"/>
      <c r="N41" s="53"/>
      <c r="O41" s="53"/>
      <c r="P41" s="54"/>
    </row>
    <row r="42" spans="1:16" s="35" customFormat="1" ht="15" x14ac:dyDescent="0.2">
      <c r="A42" s="31" t="s">
        <v>335</v>
      </c>
      <c r="B42" s="23">
        <v>30</v>
      </c>
      <c r="C42" s="21" t="s">
        <v>336</v>
      </c>
      <c r="D42" s="61">
        <v>114326</v>
      </c>
      <c r="E42" s="41">
        <v>13</v>
      </c>
      <c r="F42" s="31" t="s">
        <v>69</v>
      </c>
      <c r="G42" s="31" t="s">
        <v>2356</v>
      </c>
      <c r="H42" s="38" t="s">
        <v>231</v>
      </c>
      <c r="I42" s="31"/>
      <c r="J42" s="34">
        <v>42979</v>
      </c>
      <c r="K42" s="54"/>
      <c r="L42" s="53"/>
      <c r="M42" s="53"/>
      <c r="N42" s="53"/>
      <c r="O42" s="53"/>
      <c r="P42" s="54"/>
    </row>
    <row r="43" spans="1:16" s="35" customFormat="1" ht="15" x14ac:dyDescent="0.2">
      <c r="A43" s="30" t="s">
        <v>337</v>
      </c>
      <c r="B43" s="22">
        <v>30</v>
      </c>
      <c r="C43" s="24" t="s">
        <v>338</v>
      </c>
      <c r="D43" s="61">
        <v>114730</v>
      </c>
      <c r="E43" s="44" t="s">
        <v>19</v>
      </c>
      <c r="F43" s="30" t="s">
        <v>70</v>
      </c>
      <c r="G43" s="30" t="s">
        <v>2356</v>
      </c>
      <c r="H43" s="30" t="s">
        <v>198</v>
      </c>
      <c r="I43" s="30"/>
      <c r="J43" s="36">
        <v>44155</v>
      </c>
      <c r="K43" s="54"/>
      <c r="L43" s="53"/>
      <c r="M43" s="53"/>
      <c r="N43" s="53"/>
      <c r="O43" s="53"/>
      <c r="P43" s="54"/>
    </row>
    <row r="44" spans="1:16" s="35" customFormat="1" ht="15" x14ac:dyDescent="0.2">
      <c r="A44" s="31" t="s">
        <v>339</v>
      </c>
      <c r="B44" s="23">
        <v>30</v>
      </c>
      <c r="C44" s="21" t="s">
        <v>340</v>
      </c>
      <c r="D44" s="61">
        <v>114327</v>
      </c>
      <c r="E44" s="41" t="s">
        <v>19</v>
      </c>
      <c r="F44" s="31" t="s">
        <v>71</v>
      </c>
      <c r="G44" s="31" t="s">
        <v>2356</v>
      </c>
      <c r="H44" s="31" t="s">
        <v>199</v>
      </c>
      <c r="I44" s="31"/>
      <c r="J44" s="34">
        <v>42979</v>
      </c>
      <c r="K44" s="54"/>
      <c r="L44" s="53"/>
      <c r="M44" s="53"/>
      <c r="N44" s="53"/>
      <c r="O44" s="53"/>
      <c r="P44" s="54"/>
    </row>
    <row r="45" spans="1:16" s="35" customFormat="1" ht="15" x14ac:dyDescent="0.2">
      <c r="A45" s="30" t="s">
        <v>341</v>
      </c>
      <c r="B45" s="22">
        <v>30</v>
      </c>
      <c r="C45" s="24" t="s">
        <v>342</v>
      </c>
      <c r="D45" s="65" t="s">
        <v>2325</v>
      </c>
      <c r="E45" s="44" t="s">
        <v>48</v>
      </c>
      <c r="F45" s="30" t="s">
        <v>72</v>
      </c>
      <c r="G45" s="30" t="s">
        <v>2356</v>
      </c>
      <c r="H45" s="30" t="s">
        <v>232</v>
      </c>
      <c r="I45" s="30"/>
      <c r="J45" s="36">
        <v>43074</v>
      </c>
      <c r="K45" s="57" t="s">
        <v>2325</v>
      </c>
      <c r="L45" s="57" t="s">
        <v>1748</v>
      </c>
      <c r="M45" s="57"/>
      <c r="N45" s="57" t="s">
        <v>1211</v>
      </c>
      <c r="O45" s="57" t="s">
        <v>565</v>
      </c>
      <c r="P45" s="57" t="s">
        <v>2326</v>
      </c>
    </row>
    <row r="46" spans="1:16" s="35" customFormat="1" ht="15" x14ac:dyDescent="0.2">
      <c r="A46" s="31" t="s">
        <v>343</v>
      </c>
      <c r="B46" s="23">
        <v>30</v>
      </c>
      <c r="C46" s="21" t="s">
        <v>344</v>
      </c>
      <c r="D46" s="65" t="s">
        <v>2276</v>
      </c>
      <c r="E46" s="28"/>
      <c r="F46" s="50" t="s">
        <v>484</v>
      </c>
      <c r="G46" s="31" t="s">
        <v>2356</v>
      </c>
      <c r="H46" s="31" t="s">
        <v>485</v>
      </c>
      <c r="I46" s="31" t="s">
        <v>463</v>
      </c>
      <c r="J46" s="34">
        <v>44253</v>
      </c>
      <c r="K46" s="72" t="s">
        <v>2276</v>
      </c>
      <c r="L46" s="72" t="s">
        <v>2277</v>
      </c>
      <c r="M46" s="72"/>
      <c r="N46" s="72" t="s">
        <v>752</v>
      </c>
      <c r="O46" s="72" t="s">
        <v>565</v>
      </c>
      <c r="P46" s="72" t="s">
        <v>2278</v>
      </c>
    </row>
    <row r="47" spans="1:16" s="35" customFormat="1" ht="15" x14ac:dyDescent="0.2">
      <c r="A47" s="30" t="s">
        <v>345</v>
      </c>
      <c r="B47" s="22">
        <v>30</v>
      </c>
      <c r="C47" s="24" t="s">
        <v>346</v>
      </c>
      <c r="D47" s="69"/>
      <c r="E47" s="42" t="s">
        <v>19</v>
      </c>
      <c r="F47" s="30" t="s">
        <v>73</v>
      </c>
      <c r="G47" s="30" t="s">
        <v>2356</v>
      </c>
      <c r="H47" s="30" t="s">
        <v>200</v>
      </c>
      <c r="I47" s="30"/>
      <c r="J47" s="36">
        <v>42979</v>
      </c>
      <c r="K47" s="54"/>
      <c r="L47" s="53"/>
      <c r="M47" s="53"/>
      <c r="N47" s="53"/>
      <c r="O47" s="53"/>
      <c r="P47" s="54"/>
    </row>
    <row r="48" spans="1:16" s="35" customFormat="1" ht="15" x14ac:dyDescent="0.2">
      <c r="A48" s="31" t="s">
        <v>347</v>
      </c>
      <c r="B48" s="23">
        <v>30</v>
      </c>
      <c r="C48" s="21" t="s">
        <v>348</v>
      </c>
      <c r="D48" s="61" t="s">
        <v>2327</v>
      </c>
      <c r="E48" s="41" t="s">
        <v>27</v>
      </c>
      <c r="F48" s="31" t="s">
        <v>74</v>
      </c>
      <c r="G48" s="39" t="s">
        <v>75</v>
      </c>
      <c r="H48" s="31" t="s">
        <v>76</v>
      </c>
      <c r="I48" s="31"/>
      <c r="J48" s="34">
        <v>44253</v>
      </c>
      <c r="K48"/>
      <c r="L48"/>
      <c r="M48"/>
      <c r="N48"/>
      <c r="O48"/>
      <c r="P48"/>
    </row>
    <row r="49" spans="1:16" s="35" customFormat="1" ht="15" x14ac:dyDescent="0.2">
      <c r="A49" s="30" t="s">
        <v>349</v>
      </c>
      <c r="B49" s="22">
        <v>30</v>
      </c>
      <c r="C49" s="24" t="s">
        <v>350</v>
      </c>
      <c r="D49" s="69"/>
      <c r="E49" s="42"/>
      <c r="F49" s="30" t="s">
        <v>478</v>
      </c>
      <c r="G49" s="30" t="s">
        <v>2356</v>
      </c>
      <c r="H49" s="30" t="s">
        <v>479</v>
      </c>
      <c r="I49" s="30" t="s">
        <v>463</v>
      </c>
      <c r="J49" s="36">
        <v>43074</v>
      </c>
      <c r="K49" s="54"/>
      <c r="L49" s="53"/>
      <c r="M49" s="53"/>
      <c r="N49" s="53"/>
      <c r="O49" s="53"/>
      <c r="P49" s="54"/>
    </row>
    <row r="50" spans="1:16" s="35" customFormat="1" ht="25.5" x14ac:dyDescent="0.2">
      <c r="A50" s="31" t="s">
        <v>351</v>
      </c>
      <c r="B50" s="23">
        <v>30</v>
      </c>
      <c r="C50" s="12" t="s">
        <v>453</v>
      </c>
      <c r="D50" s="64">
        <v>114330</v>
      </c>
      <c r="E50" s="45" t="s">
        <v>21</v>
      </c>
      <c r="F50" s="31" t="s">
        <v>77</v>
      </c>
      <c r="G50" s="31" t="s">
        <v>2356</v>
      </c>
      <c r="H50" s="40" t="s">
        <v>233</v>
      </c>
      <c r="I50" s="32"/>
      <c r="J50" s="34">
        <v>44253</v>
      </c>
      <c r="K50" s="54"/>
      <c r="L50" s="53"/>
      <c r="M50" s="53"/>
      <c r="N50" s="53"/>
      <c r="O50" s="53"/>
      <c r="P50" s="54"/>
    </row>
    <row r="51" spans="1:16" s="35" customFormat="1" ht="30" x14ac:dyDescent="0.2">
      <c r="A51" s="30" t="s">
        <v>352</v>
      </c>
      <c r="B51" s="22">
        <v>30</v>
      </c>
      <c r="C51" s="24" t="s">
        <v>353</v>
      </c>
      <c r="D51" s="61">
        <v>114331</v>
      </c>
      <c r="E51" s="42"/>
      <c r="F51" s="30" t="s">
        <v>467</v>
      </c>
      <c r="G51" s="30" t="s">
        <v>2356</v>
      </c>
      <c r="H51" s="30" t="s">
        <v>468</v>
      </c>
      <c r="I51" s="30" t="s">
        <v>463</v>
      </c>
      <c r="J51" s="36">
        <v>44253</v>
      </c>
      <c r="K51" s="54"/>
      <c r="L51" s="53"/>
      <c r="M51" s="53"/>
      <c r="N51" s="53"/>
      <c r="O51" s="53"/>
      <c r="P51" s="54"/>
    </row>
    <row r="52" spans="1:16" s="35" customFormat="1" ht="15" x14ac:dyDescent="0.2">
      <c r="A52" s="31" t="s">
        <v>354</v>
      </c>
      <c r="B52" s="25">
        <v>30</v>
      </c>
      <c r="C52" s="21" t="s">
        <v>355</v>
      </c>
      <c r="D52" s="61">
        <v>114332</v>
      </c>
      <c r="E52" s="41" t="s">
        <v>19</v>
      </c>
      <c r="F52" s="31" t="s">
        <v>491</v>
      </c>
      <c r="G52" s="31" t="s">
        <v>2356</v>
      </c>
      <c r="H52" s="32" t="s">
        <v>492</v>
      </c>
      <c r="I52" s="31"/>
      <c r="J52" s="34">
        <v>44481</v>
      </c>
      <c r="K52" s="54"/>
      <c r="L52" s="53"/>
      <c r="M52" s="53"/>
      <c r="N52" s="53"/>
      <c r="O52" s="53"/>
      <c r="P52" s="54"/>
    </row>
    <row r="53" spans="1:16" s="35" customFormat="1" ht="15" x14ac:dyDescent="0.2">
      <c r="A53" s="30" t="s">
        <v>356</v>
      </c>
      <c r="B53" s="22">
        <v>30</v>
      </c>
      <c r="C53" s="24" t="s">
        <v>357</v>
      </c>
      <c r="D53" s="65" t="s">
        <v>2279</v>
      </c>
      <c r="E53" s="42">
        <v>16</v>
      </c>
      <c r="F53" s="30" t="s">
        <v>78</v>
      </c>
      <c r="G53" s="30" t="s">
        <v>2356</v>
      </c>
      <c r="H53" s="33" t="s">
        <v>201</v>
      </c>
      <c r="I53" s="30"/>
      <c r="J53" s="36">
        <v>44253</v>
      </c>
      <c r="K53" s="57" t="s">
        <v>2279</v>
      </c>
      <c r="L53" s="57" t="s">
        <v>2280</v>
      </c>
      <c r="M53" s="57"/>
      <c r="N53" s="57" t="s">
        <v>2281</v>
      </c>
      <c r="O53" s="57" t="s">
        <v>565</v>
      </c>
      <c r="P53" s="57" t="s">
        <v>2282</v>
      </c>
    </row>
    <row r="54" spans="1:16" s="35" customFormat="1" ht="15" x14ac:dyDescent="0.2">
      <c r="A54" s="31" t="s">
        <v>358</v>
      </c>
      <c r="B54" s="23">
        <v>30</v>
      </c>
      <c r="C54" s="21" t="s">
        <v>359</v>
      </c>
      <c r="D54" s="61">
        <v>114334</v>
      </c>
      <c r="E54" s="41" t="s">
        <v>21</v>
      </c>
      <c r="F54" s="31" t="s">
        <v>79</v>
      </c>
      <c r="G54" s="31" t="s">
        <v>2356</v>
      </c>
      <c r="H54" s="40" t="s">
        <v>234</v>
      </c>
      <c r="I54" s="31"/>
      <c r="J54" s="34">
        <v>43074</v>
      </c>
      <c r="K54" s="54"/>
      <c r="L54" s="53"/>
      <c r="M54" s="53"/>
      <c r="N54" s="53"/>
      <c r="O54" s="53"/>
      <c r="P54" s="54"/>
    </row>
    <row r="55" spans="1:16" s="35" customFormat="1" ht="15" x14ac:dyDescent="0.2">
      <c r="A55" s="30" t="s">
        <v>360</v>
      </c>
      <c r="B55" s="22">
        <v>30</v>
      </c>
      <c r="C55" s="24" t="s">
        <v>361</v>
      </c>
      <c r="D55" s="65" t="s">
        <v>2283</v>
      </c>
      <c r="E55" s="44" t="s">
        <v>65</v>
      </c>
      <c r="F55" s="30" t="s">
        <v>80</v>
      </c>
      <c r="G55" s="30" t="s">
        <v>2356</v>
      </c>
      <c r="H55" s="33" t="s">
        <v>235</v>
      </c>
      <c r="I55" s="30"/>
      <c r="J55" s="36">
        <v>43074</v>
      </c>
      <c r="K55" s="57" t="s">
        <v>2283</v>
      </c>
      <c r="L55" s="57" t="s">
        <v>2284</v>
      </c>
      <c r="M55" s="57"/>
      <c r="N55" s="57" t="s">
        <v>1253</v>
      </c>
      <c r="O55" s="57" t="s">
        <v>565</v>
      </c>
      <c r="P55" s="57" t="s">
        <v>2285</v>
      </c>
    </row>
    <row r="56" spans="1:16" s="35" customFormat="1" ht="15" x14ac:dyDescent="0.2">
      <c r="A56" s="31" t="s">
        <v>362</v>
      </c>
      <c r="B56" s="23">
        <v>30</v>
      </c>
      <c r="C56" s="21" t="s">
        <v>363</v>
      </c>
      <c r="D56" s="61">
        <v>114336</v>
      </c>
      <c r="E56" s="41" t="s">
        <v>45</v>
      </c>
      <c r="F56" s="31" t="s">
        <v>81</v>
      </c>
      <c r="G56" s="31" t="s">
        <v>2356</v>
      </c>
      <c r="H56" s="40" t="s">
        <v>236</v>
      </c>
      <c r="I56" s="31"/>
      <c r="J56" s="34">
        <v>43074</v>
      </c>
      <c r="K56" s="54"/>
      <c r="L56" s="53"/>
      <c r="M56" s="53"/>
      <c r="N56" s="53"/>
      <c r="O56" s="53"/>
      <c r="P56" s="54"/>
    </row>
    <row r="57" spans="1:16" s="35" customFormat="1" ht="15" x14ac:dyDescent="0.2">
      <c r="A57" s="30" t="s">
        <v>364</v>
      </c>
      <c r="B57" s="22">
        <v>30</v>
      </c>
      <c r="C57" s="24" t="s">
        <v>365</v>
      </c>
      <c r="D57" s="69"/>
      <c r="E57" s="42" t="s">
        <v>21</v>
      </c>
      <c r="F57" s="30" t="s">
        <v>82</v>
      </c>
      <c r="G57" s="30"/>
      <c r="H57" s="33" t="s">
        <v>237</v>
      </c>
      <c r="I57" s="30"/>
      <c r="J57" s="36">
        <v>44260</v>
      </c>
      <c r="K57" s="54"/>
      <c r="L57" s="53"/>
      <c r="M57" s="53"/>
      <c r="N57" s="53"/>
      <c r="O57" s="53"/>
      <c r="P57" s="54"/>
    </row>
    <row r="58" spans="1:16" s="35" customFormat="1" ht="15" x14ac:dyDescent="0.2">
      <c r="A58" s="31" t="s">
        <v>366</v>
      </c>
      <c r="B58" s="23">
        <v>30</v>
      </c>
      <c r="C58" s="21" t="s">
        <v>367</v>
      </c>
      <c r="D58" s="61">
        <v>114337</v>
      </c>
      <c r="E58" s="49"/>
      <c r="F58" s="38" t="s">
        <v>475</v>
      </c>
      <c r="G58" s="39" t="s">
        <v>473</v>
      </c>
      <c r="H58" s="32" t="s">
        <v>474</v>
      </c>
      <c r="I58" s="31" t="s">
        <v>463</v>
      </c>
      <c r="J58" s="34">
        <v>44253</v>
      </c>
      <c r="K58" s="54"/>
      <c r="L58" s="53"/>
      <c r="M58" s="53"/>
      <c r="N58" s="53"/>
      <c r="O58" s="53"/>
      <c r="P58" s="54"/>
    </row>
    <row r="59" spans="1:16" s="35" customFormat="1" ht="15" x14ac:dyDescent="0.2">
      <c r="A59" s="30" t="s">
        <v>368</v>
      </c>
      <c r="B59" s="22">
        <v>30</v>
      </c>
      <c r="C59" s="24" t="s">
        <v>369</v>
      </c>
      <c r="D59" s="69"/>
      <c r="E59" s="42" t="s">
        <v>45</v>
      </c>
      <c r="F59" s="30" t="s">
        <v>83</v>
      </c>
      <c r="G59" s="30" t="s">
        <v>2356</v>
      </c>
      <c r="H59" s="33" t="s">
        <v>202</v>
      </c>
      <c r="I59" s="30"/>
      <c r="J59" s="36">
        <v>43131</v>
      </c>
      <c r="K59" s="54"/>
      <c r="L59" s="53"/>
      <c r="M59" s="53"/>
      <c r="N59" s="53"/>
      <c r="O59" s="53"/>
      <c r="P59" s="54"/>
    </row>
    <row r="60" spans="1:16" s="35" customFormat="1" ht="15" x14ac:dyDescent="0.2">
      <c r="A60" s="31" t="s">
        <v>370</v>
      </c>
      <c r="B60" s="23">
        <v>30</v>
      </c>
      <c r="C60" s="21" t="s">
        <v>371</v>
      </c>
      <c r="D60" s="69"/>
      <c r="E60" s="41" t="s">
        <v>21</v>
      </c>
      <c r="F60" s="31" t="s">
        <v>84</v>
      </c>
      <c r="G60" s="31" t="s">
        <v>2356</v>
      </c>
      <c r="H60" s="38" t="s">
        <v>238</v>
      </c>
      <c r="I60" s="31"/>
      <c r="J60" s="34">
        <v>44253</v>
      </c>
      <c r="K60" s="54"/>
      <c r="L60" s="53"/>
      <c r="M60" s="53"/>
      <c r="N60" s="53"/>
      <c r="O60" s="53"/>
      <c r="P60" s="54"/>
    </row>
    <row r="61" spans="1:16" s="35" customFormat="1" ht="15" x14ac:dyDescent="0.2">
      <c r="A61" s="30" t="s">
        <v>372</v>
      </c>
      <c r="B61" s="22">
        <v>30</v>
      </c>
      <c r="C61" s="24" t="s">
        <v>373</v>
      </c>
      <c r="D61" s="65" t="s">
        <v>2286</v>
      </c>
      <c r="E61" s="44" t="s">
        <v>471</v>
      </c>
      <c r="F61" s="30" t="s">
        <v>490</v>
      </c>
      <c r="G61" s="30" t="s">
        <v>2356</v>
      </c>
      <c r="H61" s="33" t="s">
        <v>239</v>
      </c>
      <c r="I61" s="33" t="s">
        <v>463</v>
      </c>
      <c r="J61" s="36">
        <v>44915</v>
      </c>
      <c r="K61" s="72" t="s">
        <v>2286</v>
      </c>
      <c r="L61" s="72" t="s">
        <v>2287</v>
      </c>
      <c r="M61" s="72"/>
      <c r="N61" s="72" t="s">
        <v>771</v>
      </c>
      <c r="O61" s="72" t="s">
        <v>565</v>
      </c>
      <c r="P61" s="72" t="s">
        <v>2288</v>
      </c>
    </row>
    <row r="62" spans="1:16" s="35" customFormat="1" ht="30" x14ac:dyDescent="0.2">
      <c r="A62" s="31" t="s">
        <v>374</v>
      </c>
      <c r="B62" s="23">
        <v>30</v>
      </c>
      <c r="C62" s="21" t="s">
        <v>375</v>
      </c>
      <c r="D62" s="65" t="s">
        <v>2289</v>
      </c>
      <c r="E62" s="43" t="s">
        <v>35</v>
      </c>
      <c r="F62" s="31" t="s">
        <v>85</v>
      </c>
      <c r="G62" s="31" t="s">
        <v>2356</v>
      </c>
      <c r="H62" s="32" t="s">
        <v>203</v>
      </c>
      <c r="I62" s="31"/>
      <c r="J62" s="34">
        <v>43131</v>
      </c>
      <c r="K62" s="57" t="s">
        <v>2289</v>
      </c>
      <c r="L62" s="57" t="s">
        <v>2290</v>
      </c>
      <c r="M62" s="57"/>
      <c r="N62" s="57" t="s">
        <v>2291</v>
      </c>
      <c r="O62" s="57" t="s">
        <v>565</v>
      </c>
      <c r="P62" s="57" t="s">
        <v>2292</v>
      </c>
    </row>
    <row r="63" spans="1:16" s="35" customFormat="1" ht="15" x14ac:dyDescent="0.2">
      <c r="A63" s="30" t="s">
        <v>376</v>
      </c>
      <c r="B63" s="22">
        <v>30</v>
      </c>
      <c r="C63" s="24" t="s">
        <v>377</v>
      </c>
      <c r="D63" s="61">
        <v>114342</v>
      </c>
      <c r="E63" s="42" t="s">
        <v>45</v>
      </c>
      <c r="F63" s="30" t="s">
        <v>86</v>
      </c>
      <c r="G63" s="30" t="s">
        <v>2356</v>
      </c>
      <c r="H63" s="33" t="s">
        <v>204</v>
      </c>
      <c r="I63" s="30"/>
      <c r="J63" s="36">
        <v>43131</v>
      </c>
      <c r="K63" s="54"/>
      <c r="L63" s="53"/>
      <c r="M63" s="53"/>
      <c r="N63" s="53"/>
      <c r="O63" s="53"/>
      <c r="P63" s="54"/>
    </row>
    <row r="64" spans="1:16" s="35" customFormat="1" ht="15" x14ac:dyDescent="0.2">
      <c r="A64" s="31" t="s">
        <v>378</v>
      </c>
      <c r="B64" s="23">
        <v>30</v>
      </c>
      <c r="C64" s="21" t="s">
        <v>379</v>
      </c>
      <c r="D64" s="61">
        <v>114343</v>
      </c>
      <c r="E64" s="41" t="s">
        <v>45</v>
      </c>
      <c r="F64" s="31" t="s">
        <v>87</v>
      </c>
      <c r="G64" s="31" t="s">
        <v>2356</v>
      </c>
      <c r="H64" s="32" t="s">
        <v>205</v>
      </c>
      <c r="I64" s="31" t="s">
        <v>88</v>
      </c>
      <c r="J64" s="34">
        <v>44253</v>
      </c>
      <c r="K64" s="54"/>
      <c r="L64" s="53"/>
      <c r="M64" s="53"/>
      <c r="N64" s="53"/>
      <c r="O64" s="53"/>
      <c r="P64" s="54"/>
    </row>
    <row r="65" spans="1:16" s="35" customFormat="1" ht="15" x14ac:dyDescent="0.2">
      <c r="A65" s="30" t="s">
        <v>380</v>
      </c>
      <c r="B65" s="22">
        <v>30</v>
      </c>
      <c r="C65" s="24" t="s">
        <v>381</v>
      </c>
      <c r="D65" s="65" t="s">
        <v>2293</v>
      </c>
      <c r="E65" s="44" t="s">
        <v>65</v>
      </c>
      <c r="F65" s="30" t="s">
        <v>89</v>
      </c>
      <c r="G65" s="30" t="s">
        <v>2356</v>
      </c>
      <c r="H65" s="33" t="s">
        <v>206</v>
      </c>
      <c r="I65" s="33"/>
      <c r="J65" s="36">
        <v>44285</v>
      </c>
      <c r="K65" s="72" t="s">
        <v>2293</v>
      </c>
      <c r="L65" s="72" t="s">
        <v>1406</v>
      </c>
      <c r="M65" s="72"/>
      <c r="N65" s="72" t="s">
        <v>1160</v>
      </c>
      <c r="O65" s="72" t="s">
        <v>565</v>
      </c>
      <c r="P65" s="72" t="s">
        <v>2294</v>
      </c>
    </row>
    <row r="66" spans="1:16" s="35" customFormat="1" ht="30" x14ac:dyDescent="0.2">
      <c r="A66" s="31" t="s">
        <v>382</v>
      </c>
      <c r="B66" s="23">
        <v>30</v>
      </c>
      <c r="C66" s="21" t="s">
        <v>383</v>
      </c>
      <c r="D66" s="65" t="s">
        <v>2295</v>
      </c>
      <c r="E66" s="43" t="s">
        <v>48</v>
      </c>
      <c r="F66" s="31" t="s">
        <v>495</v>
      </c>
      <c r="G66" s="31" t="s">
        <v>2356</v>
      </c>
      <c r="H66" s="31" t="s">
        <v>90</v>
      </c>
      <c r="I66" s="31"/>
      <c r="J66" s="34">
        <v>44834</v>
      </c>
      <c r="K66" s="57" t="s">
        <v>2295</v>
      </c>
      <c r="L66" s="57" t="s">
        <v>1583</v>
      </c>
      <c r="M66" s="57"/>
      <c r="N66" s="57" t="s">
        <v>739</v>
      </c>
      <c r="O66" s="57" t="s">
        <v>565</v>
      </c>
      <c r="P66" s="57" t="s">
        <v>2296</v>
      </c>
    </row>
    <row r="67" spans="1:16" s="35" customFormat="1" ht="15" x14ac:dyDescent="0.2">
      <c r="A67" s="30" t="s">
        <v>384</v>
      </c>
      <c r="B67" s="22">
        <v>30</v>
      </c>
      <c r="C67" s="24" t="s">
        <v>385</v>
      </c>
      <c r="D67" s="69"/>
      <c r="E67" s="42" t="s">
        <v>21</v>
      </c>
      <c r="F67" s="30" t="s">
        <v>73</v>
      </c>
      <c r="G67" s="30" t="s">
        <v>2356</v>
      </c>
      <c r="H67" s="30" t="s">
        <v>207</v>
      </c>
      <c r="I67" s="30"/>
      <c r="J67" s="36">
        <v>43074</v>
      </c>
      <c r="K67" s="54" t="s">
        <v>2334</v>
      </c>
      <c r="L67" s="53" t="s">
        <v>2334</v>
      </c>
      <c r="M67" s="53"/>
      <c r="N67" s="53" t="s">
        <v>2334</v>
      </c>
      <c r="O67" s="53" t="s">
        <v>2334</v>
      </c>
      <c r="P67" s="54" t="s">
        <v>2334</v>
      </c>
    </row>
    <row r="68" spans="1:16" s="35" customFormat="1" ht="15" x14ac:dyDescent="0.2">
      <c r="A68" s="31" t="s">
        <v>386</v>
      </c>
      <c r="B68" s="23">
        <v>30</v>
      </c>
      <c r="C68" s="21" t="s">
        <v>387</v>
      </c>
      <c r="D68" s="65" t="s">
        <v>2297</v>
      </c>
      <c r="E68" s="43" t="s">
        <v>33</v>
      </c>
      <c r="F68" s="31" t="s">
        <v>91</v>
      </c>
      <c r="G68" s="31" t="s">
        <v>2356</v>
      </c>
      <c r="H68" s="38" t="s">
        <v>240</v>
      </c>
      <c r="I68" s="31" t="s">
        <v>388</v>
      </c>
      <c r="J68" s="34">
        <v>42979</v>
      </c>
      <c r="K68" s="72" t="s">
        <v>2297</v>
      </c>
      <c r="L68" s="72" t="s">
        <v>2298</v>
      </c>
      <c r="M68" s="72"/>
      <c r="N68" s="72" t="s">
        <v>1148</v>
      </c>
      <c r="O68" s="72" t="s">
        <v>565</v>
      </c>
      <c r="P68" s="72" t="s">
        <v>2299</v>
      </c>
    </row>
    <row r="69" spans="1:16" s="35" customFormat="1" ht="30" x14ac:dyDescent="0.2">
      <c r="A69" s="30" t="s">
        <v>389</v>
      </c>
      <c r="B69" s="22">
        <v>30</v>
      </c>
      <c r="C69" s="24" t="s">
        <v>390</v>
      </c>
      <c r="D69" s="61">
        <v>114348</v>
      </c>
      <c r="E69" s="42" t="s">
        <v>45</v>
      </c>
      <c r="F69" s="30" t="s">
        <v>92</v>
      </c>
      <c r="G69" s="39" t="s">
        <v>93</v>
      </c>
      <c r="H69" s="30" t="s">
        <v>94</v>
      </c>
      <c r="I69" s="30"/>
      <c r="J69" s="36">
        <v>44040</v>
      </c>
      <c r="K69" s="54"/>
      <c r="L69" s="53"/>
      <c r="M69" s="53"/>
      <c r="N69" s="53"/>
      <c r="O69" s="53"/>
      <c r="P69" s="54"/>
    </row>
    <row r="70" spans="1:16" s="35" customFormat="1" ht="15" x14ac:dyDescent="0.2">
      <c r="A70" s="31" t="s">
        <v>391</v>
      </c>
      <c r="B70" s="23">
        <v>30</v>
      </c>
      <c r="C70" s="21" t="s">
        <v>392</v>
      </c>
      <c r="D70" s="69"/>
      <c r="E70" s="41" t="s">
        <v>27</v>
      </c>
      <c r="F70" s="31" t="s">
        <v>95</v>
      </c>
      <c r="G70" s="31" t="s">
        <v>2356</v>
      </c>
      <c r="H70" s="31" t="s">
        <v>208</v>
      </c>
      <c r="I70" s="31"/>
      <c r="J70" s="34">
        <v>43131</v>
      </c>
      <c r="K70" s="54"/>
      <c r="L70" s="53"/>
      <c r="M70" s="53"/>
      <c r="N70" s="53"/>
      <c r="O70" s="53"/>
      <c r="P70" s="54"/>
    </row>
    <row r="71" spans="1:16" s="35" customFormat="1" ht="15" x14ac:dyDescent="0.2">
      <c r="A71" s="30" t="s">
        <v>393</v>
      </c>
      <c r="B71" s="22">
        <v>30</v>
      </c>
      <c r="C71" s="24" t="s">
        <v>96</v>
      </c>
      <c r="D71" s="61">
        <v>114349</v>
      </c>
      <c r="E71" s="42">
        <v>10</v>
      </c>
      <c r="F71" s="30" t="s">
        <v>97</v>
      </c>
      <c r="G71" s="30" t="s">
        <v>2356</v>
      </c>
      <c r="H71" s="30" t="s">
        <v>241</v>
      </c>
      <c r="I71" s="30"/>
      <c r="J71" s="36">
        <v>43131</v>
      </c>
      <c r="K71" s="54"/>
      <c r="L71" s="53"/>
      <c r="M71" s="53"/>
      <c r="N71" s="53"/>
      <c r="O71" s="53"/>
      <c r="P71" s="54"/>
    </row>
    <row r="72" spans="1:16" s="35" customFormat="1" ht="15" x14ac:dyDescent="0.2">
      <c r="A72" s="31" t="s">
        <v>394</v>
      </c>
      <c r="B72" s="23">
        <v>30</v>
      </c>
      <c r="C72" s="21" t="s">
        <v>395</v>
      </c>
      <c r="D72" s="61">
        <v>114350</v>
      </c>
      <c r="E72" s="41">
        <v>10</v>
      </c>
      <c r="F72" s="31" t="s">
        <v>98</v>
      </c>
      <c r="G72" s="31" t="s">
        <v>2356</v>
      </c>
      <c r="H72" s="31" t="s">
        <v>209</v>
      </c>
      <c r="I72" s="31"/>
      <c r="J72" s="34">
        <v>43131</v>
      </c>
      <c r="K72" s="54"/>
      <c r="L72" s="53"/>
      <c r="M72" s="53"/>
      <c r="N72" s="53"/>
      <c r="O72" s="53"/>
      <c r="P72" s="54"/>
    </row>
    <row r="73" spans="1:16" s="35" customFormat="1" ht="15" x14ac:dyDescent="0.2">
      <c r="A73" s="30" t="s">
        <v>396</v>
      </c>
      <c r="B73" s="22">
        <v>30</v>
      </c>
      <c r="C73" s="24" t="s">
        <v>397</v>
      </c>
      <c r="D73" s="61">
        <v>114351</v>
      </c>
      <c r="E73" s="42" t="s">
        <v>99</v>
      </c>
      <c r="F73" s="30" t="s">
        <v>100</v>
      </c>
      <c r="G73" s="30" t="s">
        <v>2356</v>
      </c>
      <c r="H73" s="30" t="s">
        <v>242</v>
      </c>
      <c r="I73" s="30"/>
      <c r="J73" s="36">
        <v>43131</v>
      </c>
      <c r="K73" s="54"/>
      <c r="L73" s="53"/>
      <c r="M73" s="53"/>
      <c r="N73" s="53"/>
      <c r="O73" s="53"/>
      <c r="P73" s="54"/>
    </row>
    <row r="74" spans="1:16" s="35" customFormat="1" ht="15" x14ac:dyDescent="0.2">
      <c r="A74" s="31" t="s">
        <v>398</v>
      </c>
      <c r="B74" s="23">
        <v>30</v>
      </c>
      <c r="C74" s="21" t="s">
        <v>399</v>
      </c>
      <c r="D74" s="69"/>
      <c r="E74" s="41" t="s">
        <v>21</v>
      </c>
      <c r="F74" s="31" t="s">
        <v>101</v>
      </c>
      <c r="G74" s="31" t="s">
        <v>2356</v>
      </c>
      <c r="H74" s="38" t="s">
        <v>243</v>
      </c>
      <c r="I74" s="31"/>
      <c r="J74" s="34">
        <v>43131</v>
      </c>
      <c r="K74" s="54"/>
      <c r="L74" s="53"/>
      <c r="M74" s="53"/>
      <c r="N74" s="53"/>
      <c r="O74" s="53"/>
      <c r="P74" s="54"/>
    </row>
    <row r="75" spans="1:16" s="35" customFormat="1" ht="15" x14ac:dyDescent="0.2">
      <c r="A75" s="30" t="s">
        <v>400</v>
      </c>
      <c r="B75" s="22">
        <v>30</v>
      </c>
      <c r="C75" s="24" t="s">
        <v>401</v>
      </c>
      <c r="D75" s="61">
        <v>114353</v>
      </c>
      <c r="E75" s="42" t="s">
        <v>45</v>
      </c>
      <c r="F75" s="30" t="s">
        <v>102</v>
      </c>
      <c r="G75" s="30" t="s">
        <v>2356</v>
      </c>
      <c r="H75" s="30" t="s">
        <v>244</v>
      </c>
      <c r="I75" s="30"/>
      <c r="J75" s="36">
        <v>43131</v>
      </c>
      <c r="K75" s="54"/>
      <c r="L75" s="53"/>
      <c r="M75" s="53"/>
      <c r="N75" s="53"/>
      <c r="O75" s="53"/>
      <c r="P75" s="54"/>
    </row>
    <row r="76" spans="1:16" s="35" customFormat="1" ht="15" x14ac:dyDescent="0.25">
      <c r="A76" s="31" t="s">
        <v>402</v>
      </c>
      <c r="B76" s="23">
        <v>30</v>
      </c>
      <c r="C76" s="21" t="s">
        <v>403</v>
      </c>
      <c r="D76" s="68" t="s">
        <v>2300</v>
      </c>
      <c r="E76" s="31"/>
      <c r="F76" s="31" t="s">
        <v>83</v>
      </c>
      <c r="G76" s="31" t="s">
        <v>2356</v>
      </c>
      <c r="H76" s="31" t="s">
        <v>486</v>
      </c>
      <c r="I76" s="31" t="s">
        <v>463</v>
      </c>
      <c r="J76" s="34">
        <v>44253</v>
      </c>
      <c r="K76" s="72" t="s">
        <v>2300</v>
      </c>
      <c r="L76" s="72" t="s">
        <v>2189</v>
      </c>
      <c r="M76" s="72"/>
      <c r="N76" s="72" t="s">
        <v>800</v>
      </c>
      <c r="O76" s="72" t="s">
        <v>565</v>
      </c>
      <c r="P76" s="72" t="s">
        <v>2301</v>
      </c>
    </row>
    <row r="77" spans="1:16" s="35" customFormat="1" ht="15" x14ac:dyDescent="0.25">
      <c r="A77" s="30" t="s">
        <v>404</v>
      </c>
      <c r="B77" s="22">
        <v>30</v>
      </c>
      <c r="C77" s="24" t="s">
        <v>405</v>
      </c>
      <c r="D77" s="67" t="s">
        <v>2328</v>
      </c>
      <c r="E77" s="42" t="s">
        <v>21</v>
      </c>
      <c r="F77" s="30" t="s">
        <v>103</v>
      </c>
      <c r="G77" s="30" t="s">
        <v>2356</v>
      </c>
      <c r="H77" s="30" t="s">
        <v>245</v>
      </c>
      <c r="I77" s="30"/>
      <c r="J77" s="36">
        <v>42979</v>
      </c>
      <c r="K77" s="57" t="s">
        <v>2328</v>
      </c>
      <c r="L77" s="57" t="s">
        <v>2329</v>
      </c>
      <c r="M77" s="57"/>
      <c r="N77" s="57" t="s">
        <v>1035</v>
      </c>
      <c r="O77" s="57" t="s">
        <v>565</v>
      </c>
      <c r="P77" s="57" t="s">
        <v>2330</v>
      </c>
    </row>
    <row r="78" spans="1:16" s="35" customFormat="1" ht="15" x14ac:dyDescent="0.2">
      <c r="A78" s="31" t="s">
        <v>406</v>
      </c>
      <c r="B78" s="23">
        <v>30</v>
      </c>
      <c r="C78" s="21" t="s">
        <v>407</v>
      </c>
      <c r="D78" s="61">
        <v>114355</v>
      </c>
      <c r="E78" s="41" t="s">
        <v>99</v>
      </c>
      <c r="F78" s="31" t="s">
        <v>104</v>
      </c>
      <c r="G78" s="31" t="s">
        <v>2356</v>
      </c>
      <c r="H78" s="38" t="s">
        <v>246</v>
      </c>
      <c r="I78" s="31"/>
      <c r="J78" s="34">
        <v>43131</v>
      </c>
      <c r="K78" s="54"/>
      <c r="L78" s="53"/>
      <c r="M78" s="53"/>
      <c r="N78" s="53"/>
      <c r="O78" s="53"/>
      <c r="P78" s="54"/>
    </row>
    <row r="79" spans="1:16" s="35" customFormat="1" ht="15" x14ac:dyDescent="0.2">
      <c r="A79" s="30" t="s">
        <v>408</v>
      </c>
      <c r="B79" s="22">
        <v>30</v>
      </c>
      <c r="C79" s="24" t="s">
        <v>409</v>
      </c>
      <c r="D79" s="61">
        <v>114356</v>
      </c>
      <c r="E79" s="42" t="s">
        <v>27</v>
      </c>
      <c r="F79" s="30" t="s">
        <v>105</v>
      </c>
      <c r="G79" s="30" t="s">
        <v>2356</v>
      </c>
      <c r="H79" s="30" t="s">
        <v>247</v>
      </c>
      <c r="I79" s="30"/>
      <c r="J79" s="36">
        <v>44256</v>
      </c>
      <c r="K79" s="54"/>
      <c r="L79" s="53"/>
      <c r="M79" s="53"/>
      <c r="N79" s="53"/>
      <c r="O79" s="53"/>
      <c r="P79" s="54"/>
    </row>
    <row r="80" spans="1:16" s="35" customFormat="1" ht="15" x14ac:dyDescent="0.2">
      <c r="A80" s="31" t="s">
        <v>410</v>
      </c>
      <c r="B80" s="23">
        <v>30</v>
      </c>
      <c r="C80" s="21" t="s">
        <v>411</v>
      </c>
      <c r="D80" s="61">
        <v>114718</v>
      </c>
      <c r="E80" s="41" t="s">
        <v>0</v>
      </c>
      <c r="F80" s="31" t="s">
        <v>106</v>
      </c>
      <c r="G80" s="31" t="s">
        <v>2356</v>
      </c>
      <c r="H80" s="31" t="s">
        <v>210</v>
      </c>
      <c r="I80" s="31"/>
      <c r="J80" s="34">
        <v>42979</v>
      </c>
      <c r="K80" s="54"/>
      <c r="L80" s="53"/>
      <c r="M80" s="53"/>
      <c r="N80" s="53"/>
      <c r="O80" s="53"/>
      <c r="P80" s="54"/>
    </row>
    <row r="81" spans="1:16" s="35" customFormat="1" ht="15" x14ac:dyDescent="0.2">
      <c r="A81" s="30" t="s">
        <v>412</v>
      </c>
      <c r="B81" s="22">
        <v>30</v>
      </c>
      <c r="C81" s="24" t="s">
        <v>413</v>
      </c>
      <c r="D81" s="65" t="s">
        <v>2338</v>
      </c>
      <c r="E81" s="42" t="s">
        <v>19</v>
      </c>
      <c r="F81" s="30" t="s">
        <v>107</v>
      </c>
      <c r="G81" s="30" t="s">
        <v>2356</v>
      </c>
      <c r="H81" s="30" t="s">
        <v>248</v>
      </c>
      <c r="I81" s="30"/>
      <c r="J81" s="36">
        <v>44253</v>
      </c>
      <c r="K81" s="55">
        <v>114357</v>
      </c>
      <c r="L81" s="56" t="s">
        <v>2339</v>
      </c>
      <c r="M81" s="56">
        <v>0</v>
      </c>
      <c r="N81" s="56" t="s">
        <v>2340</v>
      </c>
      <c r="O81" s="56" t="s">
        <v>565</v>
      </c>
      <c r="P81" s="55" t="s">
        <v>2341</v>
      </c>
    </row>
    <row r="82" spans="1:16" s="35" customFormat="1" ht="15" x14ac:dyDescent="0.2">
      <c r="A82" s="31" t="s">
        <v>414</v>
      </c>
      <c r="B82" s="23">
        <v>30</v>
      </c>
      <c r="C82" s="21" t="s">
        <v>415</v>
      </c>
      <c r="D82" s="61">
        <v>114358</v>
      </c>
      <c r="E82" s="41" t="s">
        <v>21</v>
      </c>
      <c r="F82" s="31" t="s">
        <v>108</v>
      </c>
      <c r="G82" s="31" t="s">
        <v>2356</v>
      </c>
      <c r="H82" s="31" t="s">
        <v>211</v>
      </c>
      <c r="I82" s="31"/>
      <c r="J82" s="34">
        <v>43131</v>
      </c>
      <c r="K82" s="54"/>
      <c r="L82" s="53"/>
      <c r="M82" s="53"/>
      <c r="N82" s="53"/>
      <c r="O82" s="53"/>
      <c r="P82" s="54"/>
    </row>
    <row r="83" spans="1:16" s="35" customFormat="1" ht="15" x14ac:dyDescent="0.2">
      <c r="A83" s="30" t="s">
        <v>416</v>
      </c>
      <c r="B83" s="22">
        <v>30</v>
      </c>
      <c r="C83" s="24" t="s">
        <v>417</v>
      </c>
      <c r="D83" s="65" t="s">
        <v>2302</v>
      </c>
      <c r="E83" s="44" t="s">
        <v>33</v>
      </c>
      <c r="F83" s="30" t="s">
        <v>109</v>
      </c>
      <c r="G83" s="30" t="s">
        <v>2356</v>
      </c>
      <c r="H83" s="30" t="s">
        <v>249</v>
      </c>
      <c r="I83" s="30"/>
      <c r="J83" s="36">
        <v>43131</v>
      </c>
      <c r="K83" s="57" t="s">
        <v>2302</v>
      </c>
      <c r="L83" s="57" t="s">
        <v>2303</v>
      </c>
      <c r="M83" s="57"/>
      <c r="N83" s="57" t="s">
        <v>1038</v>
      </c>
      <c r="O83" s="57" t="s">
        <v>565</v>
      </c>
      <c r="P83" s="57" t="s">
        <v>2304</v>
      </c>
    </row>
    <row r="84" spans="1:16" s="35" customFormat="1" ht="15" x14ac:dyDescent="0.2">
      <c r="A84" s="31" t="s">
        <v>418</v>
      </c>
      <c r="B84" s="23">
        <v>30</v>
      </c>
      <c r="C84" s="21" t="s">
        <v>419</v>
      </c>
      <c r="D84" s="69"/>
      <c r="E84" s="41" t="s">
        <v>45</v>
      </c>
      <c r="F84" s="31" t="s">
        <v>110</v>
      </c>
      <c r="G84" s="31" t="s">
        <v>2356</v>
      </c>
      <c r="H84" s="38" t="s">
        <v>250</v>
      </c>
      <c r="I84" s="31"/>
      <c r="J84" s="34">
        <v>42979</v>
      </c>
      <c r="K84" s="54"/>
      <c r="L84" s="53"/>
      <c r="M84" s="53"/>
      <c r="N84" s="53"/>
      <c r="O84" s="53"/>
      <c r="P84" s="54"/>
    </row>
    <row r="85" spans="1:16" s="35" customFormat="1" ht="15" x14ac:dyDescent="0.2">
      <c r="A85" s="30" t="s">
        <v>420</v>
      </c>
      <c r="B85" s="22">
        <v>30</v>
      </c>
      <c r="C85" s="24" t="s">
        <v>421</v>
      </c>
      <c r="D85" s="61">
        <v>114720</v>
      </c>
      <c r="E85" s="42">
        <v>13</v>
      </c>
      <c r="F85" s="30" t="s">
        <v>111</v>
      </c>
      <c r="G85" s="30" t="s">
        <v>2356</v>
      </c>
      <c r="H85" s="30" t="s">
        <v>251</v>
      </c>
      <c r="I85" s="30"/>
      <c r="J85" s="36">
        <v>43131</v>
      </c>
      <c r="K85" s="54"/>
      <c r="L85" s="53"/>
      <c r="M85" s="53"/>
      <c r="N85" s="53"/>
      <c r="O85" s="53"/>
      <c r="P85" s="54"/>
    </row>
    <row r="86" spans="1:16" s="35" customFormat="1" ht="15" x14ac:dyDescent="0.2">
      <c r="A86" s="31" t="s">
        <v>422</v>
      </c>
      <c r="B86" s="23">
        <v>30</v>
      </c>
      <c r="C86" s="21" t="s">
        <v>423</v>
      </c>
      <c r="D86" s="65" t="s">
        <v>2305</v>
      </c>
      <c r="E86" s="41" t="s">
        <v>21</v>
      </c>
      <c r="F86" s="31" t="s">
        <v>112</v>
      </c>
      <c r="G86" s="31" t="s">
        <v>2356</v>
      </c>
      <c r="H86" s="31" t="s">
        <v>212</v>
      </c>
      <c r="I86" s="31"/>
      <c r="J86" s="34">
        <v>42979</v>
      </c>
      <c r="K86" s="57" t="s">
        <v>2305</v>
      </c>
      <c r="L86" s="57" t="s">
        <v>2306</v>
      </c>
      <c r="M86" s="57"/>
      <c r="N86" s="57" t="s">
        <v>2307</v>
      </c>
      <c r="O86" s="57" t="s">
        <v>565</v>
      </c>
      <c r="P86" s="57" t="s">
        <v>2308</v>
      </c>
    </row>
    <row r="87" spans="1:16" s="35" customFormat="1" ht="15" x14ac:dyDescent="0.2">
      <c r="A87" s="30" t="s">
        <v>424</v>
      </c>
      <c r="B87" s="22">
        <v>30</v>
      </c>
      <c r="C87" s="24" t="s">
        <v>425</v>
      </c>
      <c r="D87" s="65" t="s">
        <v>2309</v>
      </c>
      <c r="E87" s="42" t="s">
        <v>25</v>
      </c>
      <c r="F87" s="30" t="s">
        <v>113</v>
      </c>
      <c r="G87" s="30" t="s">
        <v>2356</v>
      </c>
      <c r="H87" s="30" t="s">
        <v>213</v>
      </c>
      <c r="I87" s="30"/>
      <c r="J87" s="36">
        <v>44257</v>
      </c>
      <c r="K87" s="57" t="s">
        <v>2309</v>
      </c>
      <c r="L87" s="57" t="s">
        <v>2310</v>
      </c>
      <c r="M87" s="57"/>
      <c r="N87" s="57" t="s">
        <v>2311</v>
      </c>
      <c r="O87" s="57" t="s">
        <v>565</v>
      </c>
      <c r="P87" s="57" t="s">
        <v>2312</v>
      </c>
    </row>
    <row r="88" spans="1:16" s="35" customFormat="1" ht="15" x14ac:dyDescent="0.2">
      <c r="A88" s="31" t="s">
        <v>426</v>
      </c>
      <c r="B88" s="23">
        <v>30</v>
      </c>
      <c r="C88" s="21" t="s">
        <v>427</v>
      </c>
      <c r="D88" s="61">
        <v>114363</v>
      </c>
      <c r="E88" s="41">
        <v>12</v>
      </c>
      <c r="F88" s="31" t="s">
        <v>114</v>
      </c>
      <c r="G88" s="39" t="s">
        <v>115</v>
      </c>
      <c r="H88" s="31" t="s">
        <v>214</v>
      </c>
      <c r="I88" s="31" t="s">
        <v>116</v>
      </c>
      <c r="J88" s="34">
        <v>43131</v>
      </c>
      <c r="K88" s="54"/>
      <c r="L88" s="53"/>
      <c r="M88" s="53"/>
      <c r="N88" s="53"/>
      <c r="O88" s="53"/>
      <c r="P88" s="54"/>
    </row>
    <row r="89" spans="1:16" s="35" customFormat="1" ht="15" x14ac:dyDescent="0.2">
      <c r="A89" s="30" t="s">
        <v>428</v>
      </c>
      <c r="B89" s="22">
        <v>30</v>
      </c>
      <c r="C89" s="24" t="s">
        <v>429</v>
      </c>
      <c r="D89" s="65" t="s">
        <v>2313</v>
      </c>
      <c r="E89" s="44" t="s">
        <v>23</v>
      </c>
      <c r="F89" s="30" t="s">
        <v>117</v>
      </c>
      <c r="G89" s="30" t="s">
        <v>2356</v>
      </c>
      <c r="H89" s="30" t="s">
        <v>215</v>
      </c>
      <c r="I89" s="30"/>
      <c r="J89" s="36">
        <v>43131</v>
      </c>
      <c r="K89" s="57" t="s">
        <v>2313</v>
      </c>
      <c r="L89" s="57" t="s">
        <v>1636</v>
      </c>
      <c r="M89" s="57"/>
      <c r="N89" s="57" t="s">
        <v>1634</v>
      </c>
      <c r="O89" s="57" t="s">
        <v>565</v>
      </c>
      <c r="P89" s="57" t="s">
        <v>2314</v>
      </c>
    </row>
    <row r="90" spans="1:16" s="35" customFormat="1" ht="15" x14ac:dyDescent="0.2">
      <c r="A90" s="31" t="s">
        <v>430</v>
      </c>
      <c r="B90" s="23">
        <v>30</v>
      </c>
      <c r="C90" s="21" t="s">
        <v>431</v>
      </c>
      <c r="D90" s="69"/>
      <c r="E90" s="43" t="s">
        <v>118</v>
      </c>
      <c r="F90" s="31" t="s">
        <v>119</v>
      </c>
      <c r="G90" s="31" t="s">
        <v>2356</v>
      </c>
      <c r="H90" s="31" t="s">
        <v>216</v>
      </c>
      <c r="I90" s="31"/>
      <c r="J90" s="34">
        <v>43131</v>
      </c>
      <c r="K90" s="54"/>
      <c r="L90" s="53"/>
      <c r="M90" s="53"/>
      <c r="N90" s="53"/>
      <c r="O90" s="53"/>
      <c r="P90" s="54"/>
    </row>
    <row r="91" spans="1:16" s="35" customFormat="1" ht="15" x14ac:dyDescent="0.2">
      <c r="A91" s="30" t="s">
        <v>432</v>
      </c>
      <c r="B91" s="22">
        <v>30</v>
      </c>
      <c r="C91" s="24" t="s">
        <v>433</v>
      </c>
      <c r="D91" s="61">
        <v>114366</v>
      </c>
      <c r="E91" s="42" t="s">
        <v>45</v>
      </c>
      <c r="F91" s="30" t="s">
        <v>120</v>
      </c>
      <c r="G91" s="30" t="s">
        <v>2356</v>
      </c>
      <c r="H91" s="30" t="s">
        <v>252</v>
      </c>
      <c r="I91" s="30"/>
      <c r="J91" s="36">
        <v>42979</v>
      </c>
      <c r="K91" s="54"/>
      <c r="L91" s="53"/>
      <c r="M91" s="53"/>
      <c r="N91" s="53"/>
      <c r="O91" s="53"/>
      <c r="P91" s="54"/>
    </row>
    <row r="92" spans="1:16" s="35" customFormat="1" ht="30" x14ac:dyDescent="0.2">
      <c r="A92" s="31" t="s">
        <v>434</v>
      </c>
      <c r="B92" s="23">
        <v>30</v>
      </c>
      <c r="C92" s="21" t="s">
        <v>435</v>
      </c>
      <c r="D92" s="65" t="s">
        <v>2315</v>
      </c>
      <c r="E92" s="43" t="s">
        <v>65</v>
      </c>
      <c r="F92" s="31" t="s">
        <v>121</v>
      </c>
      <c r="G92" s="31" t="s">
        <v>122</v>
      </c>
      <c r="H92" s="38" t="s">
        <v>253</v>
      </c>
      <c r="I92" s="31" t="s">
        <v>123</v>
      </c>
      <c r="J92" s="34">
        <v>43074</v>
      </c>
      <c r="K92" s="57" t="s">
        <v>2315</v>
      </c>
      <c r="L92" s="57" t="s">
        <v>1645</v>
      </c>
      <c r="M92" s="57"/>
      <c r="N92" s="57" t="s">
        <v>1026</v>
      </c>
      <c r="O92" s="57" t="s">
        <v>565</v>
      </c>
      <c r="P92" s="57" t="s">
        <v>2316</v>
      </c>
    </row>
    <row r="93" spans="1:16" s="35" customFormat="1" ht="15" x14ac:dyDescent="0.2">
      <c r="A93" s="30" t="s">
        <v>131</v>
      </c>
      <c r="B93" s="22">
        <v>30</v>
      </c>
      <c r="C93" s="24" t="s">
        <v>436</v>
      </c>
      <c r="D93" s="61">
        <v>114368</v>
      </c>
      <c r="E93" s="42" t="s">
        <v>25</v>
      </c>
      <c r="F93" s="30" t="s">
        <v>124</v>
      </c>
      <c r="G93" s="30" t="s">
        <v>125</v>
      </c>
      <c r="H93" s="30" t="s">
        <v>254</v>
      </c>
      <c r="I93" s="30"/>
      <c r="J93" s="36">
        <v>42979</v>
      </c>
      <c r="K93" s="54"/>
      <c r="L93" s="53"/>
      <c r="M93" s="53"/>
      <c r="N93" s="53"/>
      <c r="O93" s="53"/>
      <c r="P93" s="54"/>
    </row>
    <row r="94" spans="1:16" s="35" customFormat="1" ht="15" x14ac:dyDescent="0.2">
      <c r="A94" s="31" t="s">
        <v>437</v>
      </c>
      <c r="B94" s="23">
        <v>30</v>
      </c>
      <c r="C94" s="21" t="s">
        <v>438</v>
      </c>
      <c r="D94" s="69"/>
      <c r="E94" s="41" t="s">
        <v>45</v>
      </c>
      <c r="F94" s="31" t="s">
        <v>126</v>
      </c>
      <c r="G94" s="31" t="s">
        <v>2356</v>
      </c>
      <c r="H94" s="31" t="s">
        <v>217</v>
      </c>
      <c r="I94" s="31"/>
      <c r="J94" s="34">
        <v>44256</v>
      </c>
    </row>
    <row r="95" spans="1:16" s="35" customFormat="1" ht="15" x14ac:dyDescent="0.2">
      <c r="A95" s="30" t="s">
        <v>439</v>
      </c>
      <c r="B95" s="22">
        <v>30</v>
      </c>
      <c r="C95" s="24" t="s">
        <v>440</v>
      </c>
      <c r="D95" s="65" t="s">
        <v>2342</v>
      </c>
      <c r="E95" s="42" t="s">
        <v>21</v>
      </c>
      <c r="F95" s="30" t="s">
        <v>127</v>
      </c>
      <c r="G95" s="30" t="s">
        <v>2356</v>
      </c>
      <c r="H95" s="30" t="s">
        <v>218</v>
      </c>
      <c r="I95" s="30"/>
      <c r="J95" s="36">
        <v>43131</v>
      </c>
      <c r="K95" s="74" t="s">
        <v>2342</v>
      </c>
      <c r="L95" s="71" t="s">
        <v>2343</v>
      </c>
      <c r="M95" s="71"/>
      <c r="N95" s="71" t="s">
        <v>2344</v>
      </c>
      <c r="O95" s="71" t="s">
        <v>565</v>
      </c>
      <c r="P95" s="70" t="s">
        <v>2345</v>
      </c>
    </row>
    <row r="96" spans="1:16" s="35" customFormat="1" ht="15" x14ac:dyDescent="0.2">
      <c r="A96" s="31" t="s">
        <v>441</v>
      </c>
      <c r="B96" s="23">
        <v>30</v>
      </c>
      <c r="C96" s="21" t="s">
        <v>442</v>
      </c>
      <c r="D96" s="66" t="s">
        <v>2331</v>
      </c>
      <c r="E96" s="41" t="s">
        <v>471</v>
      </c>
      <c r="F96" s="31" t="s">
        <v>469</v>
      </c>
      <c r="G96" s="31" t="s">
        <v>2356</v>
      </c>
      <c r="H96" s="31" t="s">
        <v>470</v>
      </c>
      <c r="I96" s="31" t="s">
        <v>463</v>
      </c>
      <c r="J96" s="34">
        <v>44915</v>
      </c>
      <c r="K96" s="72" t="s">
        <v>2331</v>
      </c>
      <c r="L96" s="72" t="s">
        <v>2332</v>
      </c>
      <c r="M96" s="72"/>
      <c r="N96" s="72" t="s">
        <v>2010</v>
      </c>
      <c r="O96" s="72" t="s">
        <v>565</v>
      </c>
      <c r="P96" s="72" t="s">
        <v>2333</v>
      </c>
    </row>
    <row r="97" spans="1:16" s="35" customFormat="1" ht="17.25" customHeight="1" x14ac:dyDescent="0.2">
      <c r="A97" s="30" t="s">
        <v>443</v>
      </c>
      <c r="B97" s="22">
        <v>30</v>
      </c>
      <c r="C97" s="24" t="s">
        <v>444</v>
      </c>
      <c r="D97" s="61">
        <v>114711</v>
      </c>
      <c r="E97" s="42">
        <v>13</v>
      </c>
      <c r="F97" s="30" t="s">
        <v>128</v>
      </c>
      <c r="G97" s="30" t="s">
        <v>2356</v>
      </c>
      <c r="H97" s="30" t="s">
        <v>129</v>
      </c>
      <c r="I97" s="30"/>
      <c r="J97" s="36">
        <v>43131</v>
      </c>
      <c r="K97" s="54"/>
      <c r="L97" s="53"/>
      <c r="M97" s="53"/>
      <c r="N97" s="53"/>
      <c r="O97" s="53"/>
      <c r="P97" s="54"/>
    </row>
    <row r="98" spans="1:16" s="35" customFormat="1" ht="15" x14ac:dyDescent="0.2">
      <c r="A98" s="31" t="s">
        <v>445</v>
      </c>
      <c r="B98" s="23">
        <v>30</v>
      </c>
      <c r="C98" s="21" t="s">
        <v>446</v>
      </c>
      <c r="D98" s="61">
        <v>114371</v>
      </c>
      <c r="E98" s="41" t="s">
        <v>19</v>
      </c>
      <c r="F98" s="31" t="s">
        <v>499</v>
      </c>
      <c r="G98" s="39" t="s">
        <v>1654</v>
      </c>
      <c r="H98" s="31" t="s">
        <v>219</v>
      </c>
      <c r="I98" s="31"/>
      <c r="J98" s="34">
        <v>44963</v>
      </c>
      <c r="K98" s="54"/>
      <c r="L98" s="53"/>
      <c r="M98" s="53"/>
      <c r="N98" s="53"/>
      <c r="O98" s="53"/>
      <c r="P98" s="54"/>
    </row>
    <row r="99" spans="1:16" s="35" customFormat="1" ht="15" x14ac:dyDescent="0.2">
      <c r="A99" s="30" t="s">
        <v>447</v>
      </c>
      <c r="B99" s="22">
        <v>30</v>
      </c>
      <c r="C99" s="24" t="s">
        <v>448</v>
      </c>
      <c r="D99" s="65" t="s">
        <v>2247</v>
      </c>
      <c r="E99" s="42" t="s">
        <v>21</v>
      </c>
      <c r="F99" s="30" t="s">
        <v>496</v>
      </c>
      <c r="G99" s="30" t="s">
        <v>497</v>
      </c>
      <c r="H99" s="30" t="s">
        <v>498</v>
      </c>
      <c r="I99" s="30"/>
      <c r="J99" s="36">
        <v>44902</v>
      </c>
      <c r="K99" s="72" t="s">
        <v>2247</v>
      </c>
      <c r="L99" s="72" t="s">
        <v>1386</v>
      </c>
      <c r="M99" s="72"/>
      <c r="N99" s="72" t="s">
        <v>1299</v>
      </c>
      <c r="O99" s="72" t="s">
        <v>565</v>
      </c>
      <c r="P99" s="72" t="s">
        <v>2248</v>
      </c>
    </row>
    <row r="100" spans="1:16" s="35" customFormat="1" ht="15" x14ac:dyDescent="0.2">
      <c r="A100" s="31" t="s">
        <v>449</v>
      </c>
      <c r="B100" s="23">
        <v>30</v>
      </c>
      <c r="C100" s="21" t="s">
        <v>450</v>
      </c>
      <c r="D100" s="66" t="s">
        <v>2317</v>
      </c>
      <c r="E100" s="31"/>
      <c r="F100" s="31" t="s">
        <v>487</v>
      </c>
      <c r="G100" s="31" t="s">
        <v>2356</v>
      </c>
      <c r="H100" s="31" t="s">
        <v>488</v>
      </c>
      <c r="I100" s="31" t="s">
        <v>463</v>
      </c>
      <c r="J100" s="34">
        <v>44253</v>
      </c>
      <c r="K100" s="72" t="s">
        <v>2317</v>
      </c>
      <c r="L100" s="72" t="s">
        <v>2318</v>
      </c>
      <c r="M100" s="72"/>
      <c r="N100" s="72" t="s">
        <v>1192</v>
      </c>
      <c r="O100" s="72" t="s">
        <v>565</v>
      </c>
      <c r="P100" s="72" t="s">
        <v>2319</v>
      </c>
    </row>
    <row r="101" spans="1:16" s="35" customFormat="1" ht="15" x14ac:dyDescent="0.2">
      <c r="A101" s="30" t="s">
        <v>451</v>
      </c>
      <c r="B101" s="22">
        <v>30</v>
      </c>
      <c r="C101" s="24" t="s">
        <v>452</v>
      </c>
      <c r="D101" s="69"/>
      <c r="E101" s="42" t="s">
        <v>21</v>
      </c>
      <c r="F101" s="30" t="s">
        <v>130</v>
      </c>
      <c r="G101" s="30" t="s">
        <v>2356</v>
      </c>
      <c r="H101" s="30" t="s">
        <v>220</v>
      </c>
      <c r="I101" s="30"/>
      <c r="J101" s="36">
        <v>43074</v>
      </c>
      <c r="K101" s="54" t="s">
        <v>2334</v>
      </c>
      <c r="L101" s="53" t="s">
        <v>2334</v>
      </c>
      <c r="M101" s="53"/>
      <c r="N101" s="53" t="s">
        <v>2334</v>
      </c>
      <c r="O101" s="53" t="s">
        <v>2334</v>
      </c>
      <c r="P101" s="54" t="s">
        <v>2334</v>
      </c>
    </row>
  </sheetData>
  <sheetProtection algorithmName="SHA-512" hashValue="tN2sXWPk3ES1eEabrTlvvyCq6cwgWs8//ms9fxV0OcXYoVIDXDp4swIdWSO94R7EMWeLxdQ1x4sUvk3mEyobMg==" saltValue="OOHa5YAzvzEl2AWFKZiCRg==" spinCount="100000" sheet="1" selectLockedCells="1"/>
  <autoFilter ref="A1:J101" xr:uid="{125B64A0-934B-48ED-8D7F-51F18DBA04D6}"/>
  <pageMargins left="0.25" right="0.25" top="0.75" bottom="0.75" header="0.3" footer="0.3"/>
  <pageSetup paperSize="5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BF270-6AE6-46C0-A52F-04B3C86284DF}">
  <dimension ref="A1:AA655"/>
  <sheetViews>
    <sheetView workbookViewId="0">
      <selection activeCell="H21" sqref="H21"/>
    </sheetView>
  </sheetViews>
  <sheetFormatPr defaultRowHeight="12.75" x14ac:dyDescent="0.2"/>
  <cols>
    <col min="1" max="1" width="10" bestFit="1" customWidth="1"/>
    <col min="2" max="2" width="13.7109375" bestFit="1" customWidth="1"/>
    <col min="11" max="11" width="10" bestFit="1" customWidth="1"/>
    <col min="22" max="22" width="35.28515625" customWidth="1"/>
    <col min="23" max="23" width="12.28515625" bestFit="1" customWidth="1"/>
  </cols>
  <sheetData>
    <row r="1" spans="1:27" x14ac:dyDescent="0.2">
      <c r="A1" t="s">
        <v>508</v>
      </c>
      <c r="B1" t="s">
        <v>145</v>
      </c>
      <c r="C1" t="s">
        <v>500</v>
      </c>
      <c r="D1" t="s">
        <v>501</v>
      </c>
      <c r="E1" t="s">
        <v>502</v>
      </c>
      <c r="F1" t="s">
        <v>503</v>
      </c>
      <c r="G1" t="s">
        <v>504</v>
      </c>
      <c r="H1" t="s">
        <v>505</v>
      </c>
      <c r="I1" t="s">
        <v>506</v>
      </c>
      <c r="J1" t="s">
        <v>507</v>
      </c>
      <c r="K1" t="s">
        <v>508</v>
      </c>
      <c r="L1" t="s">
        <v>509</v>
      </c>
      <c r="M1" t="s">
        <v>510</v>
      </c>
      <c r="N1" t="s">
        <v>511</v>
      </c>
      <c r="O1" t="s">
        <v>512</v>
      </c>
      <c r="P1" t="s">
        <v>513</v>
      </c>
      <c r="Q1" t="s">
        <v>514</v>
      </c>
      <c r="R1" t="s">
        <v>515</v>
      </c>
      <c r="S1" t="s">
        <v>516</v>
      </c>
      <c r="T1" t="s">
        <v>517</v>
      </c>
      <c r="U1" t="s">
        <v>518</v>
      </c>
      <c r="V1" t="s">
        <v>519</v>
      </c>
      <c r="W1" t="s">
        <v>520</v>
      </c>
      <c r="X1" t="s">
        <v>521</v>
      </c>
      <c r="Y1" t="s">
        <v>522</v>
      </c>
      <c r="Z1" t="s">
        <v>523</v>
      </c>
      <c r="AA1" t="s">
        <v>524</v>
      </c>
    </row>
    <row r="2" spans="1:27" x14ac:dyDescent="0.2">
      <c r="A2">
        <v>510331454</v>
      </c>
      <c r="B2" t="str">
        <f>CONCATENATE(A2,S2)</f>
        <v>510331454</v>
      </c>
      <c r="C2">
        <v>100000</v>
      </c>
      <c r="D2" t="s">
        <v>525</v>
      </c>
      <c r="E2" t="s">
        <v>526</v>
      </c>
      <c r="G2" t="s">
        <v>527</v>
      </c>
      <c r="H2" t="s">
        <v>528</v>
      </c>
      <c r="I2" t="s">
        <v>529</v>
      </c>
      <c r="J2" t="s">
        <v>530</v>
      </c>
      <c r="K2">
        <v>510331454</v>
      </c>
      <c r="N2" t="s">
        <v>531</v>
      </c>
      <c r="O2" t="s">
        <v>532</v>
      </c>
      <c r="P2" t="s">
        <v>526</v>
      </c>
      <c r="R2" t="s">
        <v>533</v>
      </c>
      <c r="U2" t="s">
        <v>525</v>
      </c>
      <c r="V2" t="s">
        <v>534</v>
      </c>
      <c r="X2" t="s">
        <v>535</v>
      </c>
      <c r="Y2" t="s">
        <v>536</v>
      </c>
      <c r="Z2">
        <v>91716</v>
      </c>
      <c r="AA2" t="s">
        <v>537</v>
      </c>
    </row>
    <row r="3" spans="1:27" x14ac:dyDescent="0.2">
      <c r="A3">
        <v>10233894</v>
      </c>
      <c r="B3" t="str">
        <f t="shared" ref="B3:B66" si="0">CONCATENATE(A3,S3)</f>
        <v>102338942</v>
      </c>
      <c r="C3">
        <v>100016</v>
      </c>
      <c r="D3" t="s">
        <v>538</v>
      </c>
      <c r="E3" t="s">
        <v>526</v>
      </c>
      <c r="G3" t="s">
        <v>527</v>
      </c>
      <c r="H3" t="s">
        <v>528</v>
      </c>
      <c r="I3" t="s">
        <v>529</v>
      </c>
      <c r="J3" t="s">
        <v>530</v>
      </c>
      <c r="K3">
        <v>10233894</v>
      </c>
      <c r="L3" t="s">
        <v>539</v>
      </c>
      <c r="N3" t="s">
        <v>531</v>
      </c>
      <c r="O3" t="s">
        <v>540</v>
      </c>
      <c r="P3" t="s">
        <v>526</v>
      </c>
      <c r="R3" t="s">
        <v>533</v>
      </c>
      <c r="S3">
        <v>2</v>
      </c>
      <c r="U3" t="s">
        <v>541</v>
      </c>
      <c r="V3" t="s">
        <v>542</v>
      </c>
      <c r="X3" t="s">
        <v>543</v>
      </c>
      <c r="Y3" t="s">
        <v>544</v>
      </c>
      <c r="Z3">
        <v>45271</v>
      </c>
      <c r="AA3" t="s">
        <v>545</v>
      </c>
    </row>
    <row r="4" spans="1:27" x14ac:dyDescent="0.2">
      <c r="A4">
        <v>20431887</v>
      </c>
      <c r="B4" t="str">
        <f t="shared" si="0"/>
        <v>204318871</v>
      </c>
      <c r="C4">
        <v>100123</v>
      </c>
      <c r="D4" t="s">
        <v>546</v>
      </c>
      <c r="E4" t="s">
        <v>526</v>
      </c>
      <c r="G4" t="s">
        <v>527</v>
      </c>
      <c r="H4" t="s">
        <v>528</v>
      </c>
      <c r="I4" t="s">
        <v>529</v>
      </c>
      <c r="J4" t="s">
        <v>530</v>
      </c>
      <c r="K4">
        <v>20431887</v>
      </c>
      <c r="L4" t="s">
        <v>539</v>
      </c>
      <c r="M4">
        <v>8694</v>
      </c>
      <c r="N4" t="s">
        <v>531</v>
      </c>
      <c r="O4" t="s">
        <v>547</v>
      </c>
      <c r="P4" t="s">
        <v>526</v>
      </c>
      <c r="R4" t="s">
        <v>533</v>
      </c>
      <c r="S4">
        <v>1</v>
      </c>
      <c r="U4" t="s">
        <v>546</v>
      </c>
      <c r="V4" t="s">
        <v>548</v>
      </c>
      <c r="X4" t="s">
        <v>549</v>
      </c>
      <c r="Y4" t="s">
        <v>550</v>
      </c>
      <c r="Z4">
        <v>3820</v>
      </c>
      <c r="AA4" t="s">
        <v>551</v>
      </c>
    </row>
    <row r="5" spans="1:27" x14ac:dyDescent="0.2">
      <c r="A5">
        <v>20496115</v>
      </c>
      <c r="B5" t="str">
        <f t="shared" si="0"/>
        <v>204961152</v>
      </c>
      <c r="C5">
        <v>100130</v>
      </c>
      <c r="D5" t="s">
        <v>552</v>
      </c>
      <c r="E5" t="s">
        <v>526</v>
      </c>
      <c r="G5" t="s">
        <v>527</v>
      </c>
      <c r="H5" t="s">
        <v>528</v>
      </c>
      <c r="I5" t="s">
        <v>529</v>
      </c>
      <c r="J5" t="s">
        <v>530</v>
      </c>
      <c r="K5">
        <v>20496115</v>
      </c>
      <c r="L5" t="s">
        <v>539</v>
      </c>
      <c r="M5">
        <v>23137</v>
      </c>
      <c r="N5" t="s">
        <v>531</v>
      </c>
      <c r="O5" t="s">
        <v>553</v>
      </c>
      <c r="P5" t="s">
        <v>526</v>
      </c>
      <c r="R5" t="s">
        <v>533</v>
      </c>
      <c r="S5">
        <v>2</v>
      </c>
      <c r="U5" t="s">
        <v>554</v>
      </c>
      <c r="V5" t="s">
        <v>555</v>
      </c>
      <c r="X5" t="s">
        <v>556</v>
      </c>
      <c r="Y5" t="s">
        <v>557</v>
      </c>
      <c r="Z5">
        <v>30384</v>
      </c>
      <c r="AA5" t="s">
        <v>558</v>
      </c>
    </row>
    <row r="6" spans="1:27" x14ac:dyDescent="0.2">
      <c r="A6">
        <v>20496115</v>
      </c>
      <c r="B6" t="str">
        <f t="shared" si="0"/>
        <v>204961153</v>
      </c>
      <c r="C6">
        <v>100130</v>
      </c>
      <c r="D6" t="s">
        <v>552</v>
      </c>
      <c r="E6" t="s">
        <v>526</v>
      </c>
      <c r="G6" t="s">
        <v>527</v>
      </c>
      <c r="H6" t="s">
        <v>528</v>
      </c>
      <c r="I6" t="s">
        <v>529</v>
      </c>
      <c r="J6" t="s">
        <v>530</v>
      </c>
      <c r="K6">
        <v>20496115</v>
      </c>
      <c r="L6" t="s">
        <v>539</v>
      </c>
      <c r="M6">
        <v>23137</v>
      </c>
      <c r="N6" t="s">
        <v>531</v>
      </c>
      <c r="O6" t="s">
        <v>559</v>
      </c>
      <c r="P6" t="s">
        <v>526</v>
      </c>
      <c r="R6" t="s">
        <v>533</v>
      </c>
      <c r="S6">
        <v>3</v>
      </c>
      <c r="U6" t="s">
        <v>560</v>
      </c>
      <c r="V6" t="s">
        <v>555</v>
      </c>
      <c r="X6" t="s">
        <v>556</v>
      </c>
      <c r="Y6" t="s">
        <v>557</v>
      </c>
      <c r="Z6">
        <v>30384</v>
      </c>
      <c r="AA6" t="s">
        <v>558</v>
      </c>
    </row>
    <row r="7" spans="1:27" x14ac:dyDescent="0.2">
      <c r="A7">
        <v>20610445</v>
      </c>
      <c r="B7" t="str">
        <f t="shared" si="0"/>
        <v>20610445A</v>
      </c>
      <c r="C7">
        <v>100147</v>
      </c>
      <c r="D7" t="s">
        <v>561</v>
      </c>
      <c r="E7" t="s">
        <v>526</v>
      </c>
      <c r="G7" t="s">
        <v>527</v>
      </c>
      <c r="H7" t="s">
        <v>528</v>
      </c>
      <c r="I7" t="s">
        <v>529</v>
      </c>
      <c r="J7" t="s">
        <v>530</v>
      </c>
      <c r="K7">
        <v>20610445</v>
      </c>
      <c r="L7" t="s">
        <v>539</v>
      </c>
      <c r="M7">
        <v>32298</v>
      </c>
      <c r="N7" t="s">
        <v>531</v>
      </c>
      <c r="O7" t="s">
        <v>562</v>
      </c>
      <c r="P7" t="s">
        <v>526</v>
      </c>
      <c r="R7" t="s">
        <v>533</v>
      </c>
      <c r="S7" t="s">
        <v>21</v>
      </c>
      <c r="U7" t="s">
        <v>561</v>
      </c>
      <c r="V7" t="s">
        <v>563</v>
      </c>
      <c r="X7" t="s">
        <v>564</v>
      </c>
      <c r="Y7" t="s">
        <v>565</v>
      </c>
      <c r="Z7">
        <v>27539</v>
      </c>
      <c r="AA7" t="s">
        <v>131</v>
      </c>
    </row>
    <row r="8" spans="1:27" x14ac:dyDescent="0.2">
      <c r="A8">
        <v>42745178</v>
      </c>
      <c r="B8" t="str">
        <f t="shared" si="0"/>
        <v>427451784</v>
      </c>
      <c r="C8">
        <v>100261</v>
      </c>
      <c r="D8" t="s">
        <v>566</v>
      </c>
      <c r="E8" t="s">
        <v>526</v>
      </c>
      <c r="G8" t="s">
        <v>527</v>
      </c>
      <c r="H8" t="s">
        <v>528</v>
      </c>
      <c r="I8" t="s">
        <v>529</v>
      </c>
      <c r="J8" t="s">
        <v>530</v>
      </c>
      <c r="K8">
        <v>42745178</v>
      </c>
      <c r="L8" t="s">
        <v>539</v>
      </c>
      <c r="M8">
        <v>10158</v>
      </c>
      <c r="N8" t="s">
        <v>531</v>
      </c>
      <c r="O8" t="s">
        <v>567</v>
      </c>
      <c r="P8" t="s">
        <v>526</v>
      </c>
      <c r="R8" t="s">
        <v>533</v>
      </c>
      <c r="S8">
        <v>4</v>
      </c>
      <c r="U8" t="s">
        <v>566</v>
      </c>
      <c r="V8" t="s">
        <v>568</v>
      </c>
      <c r="X8" t="s">
        <v>556</v>
      </c>
      <c r="Y8" t="s">
        <v>557</v>
      </c>
      <c r="Z8">
        <v>30374</v>
      </c>
      <c r="AA8" t="s">
        <v>558</v>
      </c>
    </row>
    <row r="9" spans="1:27" x14ac:dyDescent="0.2">
      <c r="A9">
        <v>43107278</v>
      </c>
      <c r="B9" t="str">
        <f t="shared" si="0"/>
        <v>431072781</v>
      </c>
      <c r="C9">
        <v>100297</v>
      </c>
      <c r="D9" t="s">
        <v>569</v>
      </c>
      <c r="E9" t="s">
        <v>526</v>
      </c>
      <c r="G9" t="s">
        <v>527</v>
      </c>
      <c r="H9" t="s">
        <v>528</v>
      </c>
      <c r="I9" t="s">
        <v>529</v>
      </c>
      <c r="J9" t="s">
        <v>530</v>
      </c>
      <c r="K9">
        <v>43107278</v>
      </c>
      <c r="L9" t="s">
        <v>539</v>
      </c>
      <c r="M9">
        <v>19830</v>
      </c>
      <c r="N9" t="s">
        <v>531</v>
      </c>
      <c r="O9" t="s">
        <v>547</v>
      </c>
      <c r="P9" t="s">
        <v>526</v>
      </c>
      <c r="R9" t="s">
        <v>533</v>
      </c>
      <c r="S9">
        <v>1</v>
      </c>
      <c r="U9" t="s">
        <v>570</v>
      </c>
      <c r="V9" t="s">
        <v>571</v>
      </c>
      <c r="X9" t="s">
        <v>572</v>
      </c>
      <c r="Y9" t="s">
        <v>573</v>
      </c>
      <c r="Z9">
        <v>2061</v>
      </c>
      <c r="AA9" t="s">
        <v>574</v>
      </c>
    </row>
    <row r="10" spans="1:27" x14ac:dyDescent="0.2">
      <c r="A10">
        <v>43285398</v>
      </c>
      <c r="B10" t="str">
        <f t="shared" si="0"/>
        <v>432853981</v>
      </c>
      <c r="C10">
        <v>100310</v>
      </c>
      <c r="D10" t="s">
        <v>575</v>
      </c>
      <c r="E10" t="s">
        <v>526</v>
      </c>
      <c r="G10" t="s">
        <v>527</v>
      </c>
      <c r="H10" t="s">
        <v>528</v>
      </c>
      <c r="I10" t="s">
        <v>529</v>
      </c>
      <c r="J10" t="s">
        <v>530</v>
      </c>
      <c r="K10">
        <v>43285398</v>
      </c>
      <c r="L10" t="s">
        <v>539</v>
      </c>
      <c r="M10">
        <v>60912</v>
      </c>
      <c r="N10" t="s">
        <v>531</v>
      </c>
      <c r="O10" t="s">
        <v>547</v>
      </c>
      <c r="P10" t="s">
        <v>526</v>
      </c>
      <c r="R10" t="s">
        <v>533</v>
      </c>
      <c r="S10">
        <v>1</v>
      </c>
      <c r="U10" t="s">
        <v>575</v>
      </c>
      <c r="V10" t="s">
        <v>576</v>
      </c>
      <c r="X10" t="s">
        <v>577</v>
      </c>
      <c r="Y10" t="s">
        <v>573</v>
      </c>
      <c r="Z10">
        <v>2451</v>
      </c>
      <c r="AA10" t="s">
        <v>578</v>
      </c>
    </row>
    <row r="11" spans="1:27" x14ac:dyDescent="0.2">
      <c r="A11">
        <v>43390816</v>
      </c>
      <c r="B11" t="str">
        <f t="shared" si="0"/>
        <v>433908161</v>
      </c>
      <c r="C11">
        <v>100320</v>
      </c>
      <c r="D11" t="s">
        <v>579</v>
      </c>
      <c r="E11" t="s">
        <v>526</v>
      </c>
      <c r="G11" t="s">
        <v>527</v>
      </c>
      <c r="H11" t="s">
        <v>528</v>
      </c>
      <c r="I11" t="s">
        <v>529</v>
      </c>
      <c r="J11" t="s">
        <v>530</v>
      </c>
      <c r="K11">
        <v>43390816</v>
      </c>
      <c r="L11" t="s">
        <v>539</v>
      </c>
      <c r="M11">
        <v>9592</v>
      </c>
      <c r="N11" t="s">
        <v>531</v>
      </c>
      <c r="O11" t="s">
        <v>547</v>
      </c>
      <c r="P11" t="s">
        <v>526</v>
      </c>
      <c r="R11" t="s">
        <v>533</v>
      </c>
      <c r="S11">
        <v>1</v>
      </c>
      <c r="U11" t="s">
        <v>580</v>
      </c>
      <c r="V11" t="s">
        <v>581</v>
      </c>
      <c r="X11" t="s">
        <v>556</v>
      </c>
      <c r="Y11" t="s">
        <v>557</v>
      </c>
      <c r="Z11">
        <v>30348</v>
      </c>
      <c r="AA11" t="s">
        <v>558</v>
      </c>
    </row>
    <row r="12" spans="1:27" x14ac:dyDescent="0.2">
      <c r="A12">
        <v>43390816</v>
      </c>
      <c r="B12" t="str">
        <f t="shared" si="0"/>
        <v>43390816A</v>
      </c>
      <c r="C12">
        <v>100320</v>
      </c>
      <c r="D12" t="s">
        <v>579</v>
      </c>
      <c r="E12" t="s">
        <v>526</v>
      </c>
      <c r="G12" t="s">
        <v>527</v>
      </c>
      <c r="H12" t="s">
        <v>528</v>
      </c>
      <c r="I12" t="s">
        <v>529</v>
      </c>
      <c r="J12" t="s">
        <v>530</v>
      </c>
      <c r="K12">
        <v>43390816</v>
      </c>
      <c r="L12" t="s">
        <v>539</v>
      </c>
      <c r="M12">
        <v>9592</v>
      </c>
      <c r="N12" t="s">
        <v>531</v>
      </c>
      <c r="O12" t="s">
        <v>562</v>
      </c>
      <c r="P12" t="s">
        <v>526</v>
      </c>
      <c r="R12" t="s">
        <v>533</v>
      </c>
      <c r="S12" t="s">
        <v>21</v>
      </c>
      <c r="U12" t="s">
        <v>582</v>
      </c>
      <c r="V12" t="s">
        <v>583</v>
      </c>
      <c r="X12" t="s">
        <v>556</v>
      </c>
      <c r="Y12" t="s">
        <v>557</v>
      </c>
      <c r="Z12">
        <v>30353</v>
      </c>
      <c r="AA12" t="s">
        <v>558</v>
      </c>
    </row>
    <row r="13" spans="1:27" x14ac:dyDescent="0.2">
      <c r="A13">
        <v>43532235</v>
      </c>
      <c r="B13" t="str">
        <f t="shared" si="0"/>
        <v>435322351</v>
      </c>
      <c r="C13">
        <v>100335</v>
      </c>
      <c r="D13" t="s">
        <v>584</v>
      </c>
      <c r="E13" t="s">
        <v>526</v>
      </c>
      <c r="G13" t="s">
        <v>527</v>
      </c>
      <c r="H13" t="s">
        <v>528</v>
      </c>
      <c r="I13" t="s">
        <v>529</v>
      </c>
      <c r="J13" t="s">
        <v>530</v>
      </c>
      <c r="K13">
        <v>43532235</v>
      </c>
      <c r="L13" t="s">
        <v>539</v>
      </c>
      <c r="M13">
        <v>95518</v>
      </c>
      <c r="N13" t="s">
        <v>531</v>
      </c>
      <c r="O13" t="s">
        <v>585</v>
      </c>
      <c r="P13" t="s">
        <v>526</v>
      </c>
      <c r="R13" t="s">
        <v>533</v>
      </c>
      <c r="S13">
        <v>1</v>
      </c>
      <c r="U13" t="s">
        <v>584</v>
      </c>
      <c r="V13" t="s">
        <v>586</v>
      </c>
      <c r="X13" t="s">
        <v>556</v>
      </c>
      <c r="Y13" t="s">
        <v>557</v>
      </c>
      <c r="Z13">
        <v>30353</v>
      </c>
      <c r="AA13" t="s">
        <v>558</v>
      </c>
    </row>
    <row r="14" spans="1:27" x14ac:dyDescent="0.2">
      <c r="A14">
        <v>43532235</v>
      </c>
      <c r="B14" t="str">
        <f t="shared" si="0"/>
        <v>435322354</v>
      </c>
      <c r="C14">
        <v>100335</v>
      </c>
      <c r="D14" t="s">
        <v>584</v>
      </c>
      <c r="E14" t="s">
        <v>526</v>
      </c>
      <c r="G14" t="s">
        <v>527</v>
      </c>
      <c r="H14" t="s">
        <v>528</v>
      </c>
      <c r="I14" t="s">
        <v>529</v>
      </c>
      <c r="J14" t="s">
        <v>530</v>
      </c>
      <c r="K14">
        <v>43532235</v>
      </c>
      <c r="L14" t="s">
        <v>539</v>
      </c>
      <c r="M14">
        <v>95518</v>
      </c>
      <c r="N14" t="s">
        <v>531</v>
      </c>
      <c r="O14" t="s">
        <v>567</v>
      </c>
      <c r="P14" t="s">
        <v>526</v>
      </c>
      <c r="R14" t="s">
        <v>533</v>
      </c>
      <c r="S14">
        <v>4</v>
      </c>
      <c r="U14" t="s">
        <v>584</v>
      </c>
      <c r="V14" t="s">
        <v>587</v>
      </c>
      <c r="X14" t="s">
        <v>556</v>
      </c>
      <c r="Y14" t="s">
        <v>557</v>
      </c>
      <c r="Z14">
        <v>30394</v>
      </c>
      <c r="AA14" t="s">
        <v>558</v>
      </c>
    </row>
    <row r="15" spans="1:27" x14ac:dyDescent="0.2">
      <c r="A15">
        <v>43841914</v>
      </c>
      <c r="B15" t="str">
        <f t="shared" si="0"/>
        <v>438419142</v>
      </c>
      <c r="C15">
        <v>100372</v>
      </c>
      <c r="D15" t="s">
        <v>588</v>
      </c>
      <c r="E15" t="s">
        <v>526</v>
      </c>
      <c r="G15" t="s">
        <v>527</v>
      </c>
      <c r="H15" t="s">
        <v>528</v>
      </c>
      <c r="I15" t="s">
        <v>529</v>
      </c>
      <c r="J15" t="s">
        <v>530</v>
      </c>
      <c r="K15">
        <v>43841914</v>
      </c>
      <c r="L15" t="s">
        <v>539</v>
      </c>
      <c r="N15" t="s">
        <v>531</v>
      </c>
      <c r="O15" t="s">
        <v>540</v>
      </c>
      <c r="P15" t="s">
        <v>526</v>
      </c>
      <c r="R15" t="s">
        <v>533</v>
      </c>
      <c r="S15">
        <v>2</v>
      </c>
      <c r="U15" t="s">
        <v>588</v>
      </c>
      <c r="V15" t="s">
        <v>589</v>
      </c>
      <c r="X15" t="s">
        <v>590</v>
      </c>
      <c r="Y15" t="s">
        <v>565</v>
      </c>
      <c r="Z15">
        <v>27858</v>
      </c>
      <c r="AA15" t="s">
        <v>400</v>
      </c>
    </row>
    <row r="16" spans="1:27" x14ac:dyDescent="0.2">
      <c r="A16">
        <v>60495050</v>
      </c>
      <c r="B16" t="str">
        <f t="shared" si="0"/>
        <v>604950504</v>
      </c>
      <c r="C16">
        <v>100419</v>
      </c>
      <c r="D16" t="s">
        <v>591</v>
      </c>
      <c r="E16" t="s">
        <v>526</v>
      </c>
      <c r="G16" t="s">
        <v>527</v>
      </c>
      <c r="H16" t="s">
        <v>528</v>
      </c>
      <c r="I16" t="s">
        <v>529</v>
      </c>
      <c r="J16" t="s">
        <v>530</v>
      </c>
      <c r="K16">
        <v>60495050</v>
      </c>
      <c r="L16" t="s">
        <v>539</v>
      </c>
      <c r="M16">
        <v>8183</v>
      </c>
      <c r="N16" t="s">
        <v>531</v>
      </c>
      <c r="O16" t="s">
        <v>592</v>
      </c>
      <c r="P16" t="s">
        <v>526</v>
      </c>
      <c r="R16" t="s">
        <v>533</v>
      </c>
      <c r="S16">
        <v>4</v>
      </c>
      <c r="U16" t="s">
        <v>591</v>
      </c>
      <c r="V16" t="s">
        <v>593</v>
      </c>
      <c r="X16" t="s">
        <v>594</v>
      </c>
      <c r="Y16" t="s">
        <v>595</v>
      </c>
      <c r="Z16">
        <v>15250</v>
      </c>
      <c r="AA16" t="s">
        <v>596</v>
      </c>
    </row>
    <row r="17" spans="1:27" x14ac:dyDescent="0.2">
      <c r="A17">
        <v>60495050</v>
      </c>
      <c r="B17" t="str">
        <f t="shared" si="0"/>
        <v>604950505</v>
      </c>
      <c r="C17">
        <v>100419</v>
      </c>
      <c r="D17" t="s">
        <v>591</v>
      </c>
      <c r="E17" t="s">
        <v>526</v>
      </c>
      <c r="G17" t="s">
        <v>527</v>
      </c>
      <c r="H17" t="s">
        <v>528</v>
      </c>
      <c r="I17" t="s">
        <v>529</v>
      </c>
      <c r="J17" t="s">
        <v>530</v>
      </c>
      <c r="K17">
        <v>60495050</v>
      </c>
      <c r="L17" t="s">
        <v>539</v>
      </c>
      <c r="M17">
        <v>8183</v>
      </c>
      <c r="N17" t="s">
        <v>531</v>
      </c>
      <c r="O17" t="s">
        <v>597</v>
      </c>
      <c r="P17" t="s">
        <v>526</v>
      </c>
      <c r="R17" t="s">
        <v>533</v>
      </c>
      <c r="S17">
        <v>5</v>
      </c>
      <c r="U17" t="s">
        <v>598</v>
      </c>
      <c r="V17" t="s">
        <v>599</v>
      </c>
      <c r="X17" t="s">
        <v>600</v>
      </c>
      <c r="Y17" t="s">
        <v>573</v>
      </c>
      <c r="Z17">
        <v>2298</v>
      </c>
      <c r="AA17" t="s">
        <v>601</v>
      </c>
    </row>
    <row r="18" spans="1:27" x14ac:dyDescent="0.2">
      <c r="A18">
        <v>60495050</v>
      </c>
      <c r="B18" t="str">
        <f t="shared" si="0"/>
        <v>60495050W</v>
      </c>
      <c r="C18">
        <v>100419</v>
      </c>
      <c r="D18" t="s">
        <v>591</v>
      </c>
      <c r="E18" t="s">
        <v>526</v>
      </c>
      <c r="G18" t="s">
        <v>527</v>
      </c>
      <c r="H18" t="s">
        <v>528</v>
      </c>
      <c r="I18" t="s">
        <v>529</v>
      </c>
      <c r="J18" t="s">
        <v>530</v>
      </c>
      <c r="K18">
        <v>60495050</v>
      </c>
      <c r="L18" t="s">
        <v>539</v>
      </c>
      <c r="M18">
        <v>8183</v>
      </c>
      <c r="N18" t="s">
        <v>531</v>
      </c>
      <c r="O18" t="s">
        <v>602</v>
      </c>
      <c r="P18" t="s">
        <v>526</v>
      </c>
      <c r="R18" t="s">
        <v>533</v>
      </c>
      <c r="S18" t="s">
        <v>603</v>
      </c>
      <c r="U18" t="s">
        <v>604</v>
      </c>
      <c r="V18" t="s">
        <v>605</v>
      </c>
      <c r="X18" t="s">
        <v>606</v>
      </c>
      <c r="Y18" t="s">
        <v>595</v>
      </c>
      <c r="Z18">
        <v>19170</v>
      </c>
      <c r="AA18" t="s">
        <v>607</v>
      </c>
    </row>
    <row r="19" spans="1:27" x14ac:dyDescent="0.2">
      <c r="A19">
        <v>110477460</v>
      </c>
      <c r="B19" t="str">
        <f t="shared" si="0"/>
        <v>110477460A</v>
      </c>
      <c r="C19">
        <v>100576</v>
      </c>
      <c r="D19" t="s">
        <v>608</v>
      </c>
      <c r="E19" t="s">
        <v>526</v>
      </c>
      <c r="G19" t="s">
        <v>527</v>
      </c>
      <c r="H19" t="s">
        <v>528</v>
      </c>
      <c r="I19" t="s">
        <v>529</v>
      </c>
      <c r="J19" t="s">
        <v>530</v>
      </c>
      <c r="K19">
        <v>110477460</v>
      </c>
      <c r="L19" t="s">
        <v>539</v>
      </c>
      <c r="M19">
        <v>38478</v>
      </c>
      <c r="N19" t="s">
        <v>531</v>
      </c>
      <c r="O19" t="s">
        <v>562</v>
      </c>
      <c r="P19" t="s">
        <v>526</v>
      </c>
      <c r="R19" t="s">
        <v>533</v>
      </c>
      <c r="S19" t="s">
        <v>21</v>
      </c>
      <c r="U19" t="s">
        <v>608</v>
      </c>
      <c r="V19" t="s">
        <v>609</v>
      </c>
      <c r="X19" t="s">
        <v>610</v>
      </c>
      <c r="Y19" t="s">
        <v>611</v>
      </c>
      <c r="Z19">
        <v>11803</v>
      </c>
      <c r="AA19" t="s">
        <v>612</v>
      </c>
    </row>
    <row r="20" spans="1:27" x14ac:dyDescent="0.2">
      <c r="A20">
        <v>131623899</v>
      </c>
      <c r="B20" t="str">
        <f t="shared" si="0"/>
        <v>1316238991</v>
      </c>
      <c r="C20">
        <v>100693</v>
      </c>
      <c r="D20" t="s">
        <v>613</v>
      </c>
      <c r="E20" t="s">
        <v>526</v>
      </c>
      <c r="G20" t="s">
        <v>527</v>
      </c>
      <c r="H20" t="s">
        <v>528</v>
      </c>
      <c r="I20" t="s">
        <v>529</v>
      </c>
      <c r="J20" t="s">
        <v>530</v>
      </c>
      <c r="K20">
        <v>131623899</v>
      </c>
      <c r="L20" t="s">
        <v>539</v>
      </c>
      <c r="M20">
        <v>90806</v>
      </c>
      <c r="N20" t="s">
        <v>531</v>
      </c>
      <c r="O20" t="s">
        <v>547</v>
      </c>
      <c r="P20" t="s">
        <v>526</v>
      </c>
      <c r="R20" t="s">
        <v>533</v>
      </c>
      <c r="S20">
        <v>1</v>
      </c>
      <c r="U20" t="s">
        <v>613</v>
      </c>
      <c r="V20" t="s">
        <v>614</v>
      </c>
      <c r="X20" t="s">
        <v>615</v>
      </c>
      <c r="Y20" t="s">
        <v>616</v>
      </c>
      <c r="Z20">
        <v>7424</v>
      </c>
      <c r="AA20" t="s">
        <v>617</v>
      </c>
    </row>
    <row r="21" spans="1:27" x14ac:dyDescent="0.2">
      <c r="A21">
        <v>131623899</v>
      </c>
      <c r="B21" t="str">
        <f t="shared" si="0"/>
        <v>131623899A</v>
      </c>
      <c r="C21">
        <v>100693</v>
      </c>
      <c r="D21" t="s">
        <v>613</v>
      </c>
      <c r="E21" t="s">
        <v>526</v>
      </c>
      <c r="G21" t="s">
        <v>527</v>
      </c>
      <c r="H21" t="s">
        <v>528</v>
      </c>
      <c r="I21" t="s">
        <v>529</v>
      </c>
      <c r="J21" t="s">
        <v>530</v>
      </c>
      <c r="K21">
        <v>131623899</v>
      </c>
      <c r="L21" t="s">
        <v>539</v>
      </c>
      <c r="M21">
        <v>90806</v>
      </c>
      <c r="N21" t="s">
        <v>531</v>
      </c>
      <c r="O21" t="s">
        <v>562</v>
      </c>
      <c r="P21" t="s">
        <v>526</v>
      </c>
      <c r="R21" t="s">
        <v>533</v>
      </c>
      <c r="S21" t="s">
        <v>21</v>
      </c>
      <c r="U21" t="s">
        <v>618</v>
      </c>
      <c r="V21" t="s">
        <v>619</v>
      </c>
      <c r="X21" t="s">
        <v>620</v>
      </c>
      <c r="Y21" t="s">
        <v>616</v>
      </c>
      <c r="Z21">
        <v>7007</v>
      </c>
      <c r="AA21" t="s">
        <v>621</v>
      </c>
    </row>
    <row r="22" spans="1:27" x14ac:dyDescent="0.2">
      <c r="A22">
        <v>132657051</v>
      </c>
      <c r="B22" t="str">
        <f t="shared" si="0"/>
        <v>1326570512</v>
      </c>
      <c r="C22">
        <v>100739</v>
      </c>
      <c r="D22" t="s">
        <v>622</v>
      </c>
      <c r="E22" t="s">
        <v>526</v>
      </c>
      <c r="G22" t="s">
        <v>527</v>
      </c>
      <c r="H22" t="s">
        <v>528</v>
      </c>
      <c r="I22" t="s">
        <v>529</v>
      </c>
      <c r="J22" t="s">
        <v>530</v>
      </c>
      <c r="K22">
        <v>132657051</v>
      </c>
      <c r="L22" t="s">
        <v>539</v>
      </c>
      <c r="N22" t="s">
        <v>531</v>
      </c>
      <c r="O22" t="s">
        <v>540</v>
      </c>
      <c r="P22" t="s">
        <v>526</v>
      </c>
      <c r="R22" t="s">
        <v>533</v>
      </c>
      <c r="S22">
        <v>2</v>
      </c>
      <c r="U22" t="s">
        <v>622</v>
      </c>
      <c r="V22" t="s">
        <v>623</v>
      </c>
      <c r="X22" t="s">
        <v>624</v>
      </c>
      <c r="Y22" t="s">
        <v>625</v>
      </c>
      <c r="Z22">
        <v>75320</v>
      </c>
      <c r="AA22" t="s">
        <v>626</v>
      </c>
    </row>
    <row r="23" spans="1:27" x14ac:dyDescent="0.2">
      <c r="A23">
        <v>132768071</v>
      </c>
      <c r="B23" t="str">
        <f t="shared" si="0"/>
        <v>1327680711</v>
      </c>
      <c r="C23">
        <v>100745</v>
      </c>
      <c r="D23" t="s">
        <v>627</v>
      </c>
      <c r="E23" t="s">
        <v>526</v>
      </c>
      <c r="G23" t="s">
        <v>527</v>
      </c>
      <c r="H23" t="s">
        <v>528</v>
      </c>
      <c r="I23" t="s">
        <v>529</v>
      </c>
      <c r="J23" t="s">
        <v>530</v>
      </c>
      <c r="K23">
        <v>132768071</v>
      </c>
      <c r="L23" t="s">
        <v>539</v>
      </c>
      <c r="M23">
        <v>1980</v>
      </c>
      <c r="N23" t="s">
        <v>531</v>
      </c>
      <c r="O23" t="s">
        <v>547</v>
      </c>
      <c r="P23" t="s">
        <v>526</v>
      </c>
      <c r="R23" t="s">
        <v>533</v>
      </c>
      <c r="S23">
        <v>1</v>
      </c>
      <c r="U23" t="s">
        <v>628</v>
      </c>
      <c r="V23" t="s">
        <v>629</v>
      </c>
      <c r="X23" t="s">
        <v>630</v>
      </c>
      <c r="Y23" t="s">
        <v>611</v>
      </c>
      <c r="Z23">
        <v>10087</v>
      </c>
      <c r="AA23" t="s">
        <v>631</v>
      </c>
    </row>
    <row r="24" spans="1:27" x14ac:dyDescent="0.2">
      <c r="A24">
        <v>133041390</v>
      </c>
      <c r="B24" t="str">
        <f t="shared" si="0"/>
        <v>1330413902</v>
      </c>
      <c r="C24">
        <v>100760</v>
      </c>
      <c r="D24" t="s">
        <v>632</v>
      </c>
      <c r="E24" t="s">
        <v>526</v>
      </c>
      <c r="G24" t="s">
        <v>527</v>
      </c>
      <c r="H24" t="s">
        <v>528</v>
      </c>
      <c r="I24" t="s">
        <v>529</v>
      </c>
      <c r="J24" t="s">
        <v>530</v>
      </c>
      <c r="K24">
        <v>133041390</v>
      </c>
      <c r="L24" t="s">
        <v>539</v>
      </c>
      <c r="M24">
        <v>95132</v>
      </c>
      <c r="N24" t="s">
        <v>531</v>
      </c>
      <c r="O24" t="s">
        <v>540</v>
      </c>
      <c r="P24" t="s">
        <v>526</v>
      </c>
      <c r="R24" t="s">
        <v>533</v>
      </c>
      <c r="S24">
        <v>2</v>
      </c>
      <c r="U24" t="s">
        <v>632</v>
      </c>
      <c r="V24" t="s">
        <v>633</v>
      </c>
      <c r="X24" t="s">
        <v>634</v>
      </c>
      <c r="Y24" t="s">
        <v>635</v>
      </c>
      <c r="Z24">
        <v>60132</v>
      </c>
      <c r="AA24" t="s">
        <v>636</v>
      </c>
    </row>
    <row r="25" spans="1:27" x14ac:dyDescent="0.2">
      <c r="A25">
        <v>133041390</v>
      </c>
      <c r="B25" t="str">
        <f t="shared" si="0"/>
        <v>133041390B</v>
      </c>
      <c r="C25">
        <v>100760</v>
      </c>
      <c r="D25" t="s">
        <v>632</v>
      </c>
      <c r="E25" t="s">
        <v>526</v>
      </c>
      <c r="G25" t="s">
        <v>527</v>
      </c>
      <c r="H25" t="s">
        <v>528</v>
      </c>
      <c r="I25" t="s">
        <v>529</v>
      </c>
      <c r="J25" t="s">
        <v>530</v>
      </c>
      <c r="K25">
        <v>133041390</v>
      </c>
      <c r="L25" t="s">
        <v>539</v>
      </c>
      <c r="M25">
        <v>95132</v>
      </c>
      <c r="N25" t="s">
        <v>531</v>
      </c>
      <c r="O25" t="s">
        <v>637</v>
      </c>
      <c r="P25" t="s">
        <v>526</v>
      </c>
      <c r="R25" t="s">
        <v>533</v>
      </c>
      <c r="S25" t="s">
        <v>27</v>
      </c>
      <c r="U25" t="s">
        <v>632</v>
      </c>
      <c r="V25" t="s">
        <v>638</v>
      </c>
      <c r="X25" t="s">
        <v>639</v>
      </c>
      <c r="Y25" t="s">
        <v>616</v>
      </c>
      <c r="Z25">
        <v>7070</v>
      </c>
      <c r="AA25" t="s">
        <v>640</v>
      </c>
    </row>
    <row r="26" spans="1:27" x14ac:dyDescent="0.2">
      <c r="A26">
        <v>134924710</v>
      </c>
      <c r="B26" t="str">
        <f t="shared" si="0"/>
        <v>1349247101</v>
      </c>
      <c r="C26">
        <v>100851</v>
      </c>
      <c r="D26" t="s">
        <v>641</v>
      </c>
      <c r="E26" t="s">
        <v>526</v>
      </c>
      <c r="G26" t="s">
        <v>527</v>
      </c>
      <c r="H26" t="s">
        <v>528</v>
      </c>
      <c r="I26" t="s">
        <v>529</v>
      </c>
      <c r="J26" t="s">
        <v>530</v>
      </c>
      <c r="K26">
        <v>134924710</v>
      </c>
      <c r="L26" t="s">
        <v>539</v>
      </c>
      <c r="M26">
        <v>50861</v>
      </c>
      <c r="N26" t="s">
        <v>531</v>
      </c>
      <c r="O26" t="s">
        <v>585</v>
      </c>
      <c r="P26" t="s">
        <v>526</v>
      </c>
      <c r="R26" t="s">
        <v>533</v>
      </c>
      <c r="S26">
        <v>1</v>
      </c>
      <c r="U26" t="s">
        <v>641</v>
      </c>
      <c r="V26" t="s">
        <v>642</v>
      </c>
      <c r="X26" t="s">
        <v>556</v>
      </c>
      <c r="Y26" t="s">
        <v>557</v>
      </c>
      <c r="Z26">
        <v>30348</v>
      </c>
      <c r="AA26" t="s">
        <v>558</v>
      </c>
    </row>
    <row r="27" spans="1:27" x14ac:dyDescent="0.2">
      <c r="A27">
        <v>134924710</v>
      </c>
      <c r="B27" t="str">
        <f t="shared" si="0"/>
        <v>1349247107</v>
      </c>
      <c r="C27">
        <v>100851</v>
      </c>
      <c r="D27" t="s">
        <v>641</v>
      </c>
      <c r="E27" t="s">
        <v>526</v>
      </c>
      <c r="G27" t="s">
        <v>527</v>
      </c>
      <c r="H27" t="s">
        <v>528</v>
      </c>
      <c r="I27" t="s">
        <v>529</v>
      </c>
      <c r="J27" t="s">
        <v>530</v>
      </c>
      <c r="K27">
        <v>134924710</v>
      </c>
      <c r="L27" t="s">
        <v>539</v>
      </c>
      <c r="M27">
        <v>50861</v>
      </c>
      <c r="N27" t="s">
        <v>531</v>
      </c>
      <c r="O27" t="s">
        <v>643</v>
      </c>
      <c r="P27" t="s">
        <v>526</v>
      </c>
      <c r="R27" t="s">
        <v>533</v>
      </c>
      <c r="S27">
        <v>7</v>
      </c>
      <c r="U27" t="s">
        <v>644</v>
      </c>
      <c r="V27" t="s">
        <v>645</v>
      </c>
      <c r="X27" t="s">
        <v>634</v>
      </c>
      <c r="Y27" t="s">
        <v>635</v>
      </c>
      <c r="Z27">
        <v>60197</v>
      </c>
      <c r="AA27" t="s">
        <v>636</v>
      </c>
    </row>
    <row r="28" spans="1:27" x14ac:dyDescent="0.2">
      <c r="A28">
        <v>134924710</v>
      </c>
      <c r="B28" t="str">
        <f t="shared" si="0"/>
        <v>13492471017</v>
      </c>
      <c r="C28">
        <v>100851</v>
      </c>
      <c r="D28" t="s">
        <v>641</v>
      </c>
      <c r="E28" t="s">
        <v>526</v>
      </c>
      <c r="G28" t="s">
        <v>527</v>
      </c>
      <c r="H28" t="s">
        <v>528</v>
      </c>
      <c r="I28" t="s">
        <v>529</v>
      </c>
      <c r="J28" t="s">
        <v>530</v>
      </c>
      <c r="K28">
        <v>134924710</v>
      </c>
      <c r="L28" t="s">
        <v>539</v>
      </c>
      <c r="M28">
        <v>50861</v>
      </c>
      <c r="N28" t="s">
        <v>531</v>
      </c>
      <c r="O28" t="s">
        <v>646</v>
      </c>
      <c r="P28" t="s">
        <v>526</v>
      </c>
      <c r="R28" t="s">
        <v>533</v>
      </c>
      <c r="S28">
        <v>17</v>
      </c>
      <c r="U28" t="s">
        <v>647</v>
      </c>
      <c r="V28" t="s">
        <v>648</v>
      </c>
      <c r="X28" t="s">
        <v>556</v>
      </c>
      <c r="Y28" t="s">
        <v>557</v>
      </c>
      <c r="Z28">
        <v>30348</v>
      </c>
      <c r="AA28" t="s">
        <v>558</v>
      </c>
    </row>
    <row r="29" spans="1:27" x14ac:dyDescent="0.2">
      <c r="A29">
        <v>135369500</v>
      </c>
      <c r="B29" t="str">
        <f t="shared" si="0"/>
        <v>1353695001</v>
      </c>
      <c r="C29">
        <v>100858</v>
      </c>
      <c r="D29" t="s">
        <v>649</v>
      </c>
      <c r="E29" t="s">
        <v>526</v>
      </c>
      <c r="G29" t="s">
        <v>527</v>
      </c>
      <c r="H29" t="s">
        <v>528</v>
      </c>
      <c r="I29" t="s">
        <v>529</v>
      </c>
      <c r="J29" t="s">
        <v>530</v>
      </c>
      <c r="K29">
        <v>135369500</v>
      </c>
      <c r="L29" t="s">
        <v>539</v>
      </c>
      <c r="M29">
        <v>10503</v>
      </c>
      <c r="N29" t="s">
        <v>531</v>
      </c>
      <c r="O29" t="s">
        <v>547</v>
      </c>
      <c r="P29" t="s">
        <v>526</v>
      </c>
      <c r="R29" t="s">
        <v>533</v>
      </c>
      <c r="S29">
        <v>1</v>
      </c>
      <c r="U29" t="s">
        <v>649</v>
      </c>
      <c r="V29" t="s">
        <v>650</v>
      </c>
      <c r="X29" t="s">
        <v>556</v>
      </c>
      <c r="Y29" t="s">
        <v>557</v>
      </c>
      <c r="Z29">
        <v>30384</v>
      </c>
      <c r="AA29" t="s">
        <v>558</v>
      </c>
    </row>
    <row r="30" spans="1:27" x14ac:dyDescent="0.2">
      <c r="A30">
        <v>135369500</v>
      </c>
      <c r="B30" t="str">
        <f t="shared" si="0"/>
        <v>1353695002</v>
      </c>
      <c r="C30">
        <v>100858</v>
      </c>
      <c r="D30" t="s">
        <v>649</v>
      </c>
      <c r="E30" t="s">
        <v>526</v>
      </c>
      <c r="G30" t="s">
        <v>527</v>
      </c>
      <c r="H30" t="s">
        <v>528</v>
      </c>
      <c r="I30" t="s">
        <v>529</v>
      </c>
      <c r="J30" t="s">
        <v>530</v>
      </c>
      <c r="K30">
        <v>135369500</v>
      </c>
      <c r="L30" t="s">
        <v>539</v>
      </c>
      <c r="M30">
        <v>10503</v>
      </c>
      <c r="N30" t="s">
        <v>531</v>
      </c>
      <c r="O30" t="s">
        <v>540</v>
      </c>
      <c r="P30" t="s">
        <v>526</v>
      </c>
      <c r="R30" t="s">
        <v>533</v>
      </c>
      <c r="S30">
        <v>2</v>
      </c>
      <c r="U30" t="s">
        <v>651</v>
      </c>
      <c r="V30" t="s">
        <v>650</v>
      </c>
      <c r="X30" t="s">
        <v>556</v>
      </c>
      <c r="Y30" t="s">
        <v>557</v>
      </c>
      <c r="Z30">
        <v>30384</v>
      </c>
      <c r="AA30" t="s">
        <v>558</v>
      </c>
    </row>
    <row r="31" spans="1:27" x14ac:dyDescent="0.2">
      <c r="A31">
        <v>135641517</v>
      </c>
      <c r="B31" t="str">
        <f t="shared" si="0"/>
        <v>1356415177</v>
      </c>
      <c r="C31">
        <v>100871</v>
      </c>
      <c r="D31" t="s">
        <v>652</v>
      </c>
      <c r="E31" t="s">
        <v>526</v>
      </c>
      <c r="G31" t="s">
        <v>527</v>
      </c>
      <c r="H31" t="s">
        <v>528</v>
      </c>
      <c r="I31" t="s">
        <v>529</v>
      </c>
      <c r="J31" t="s">
        <v>530</v>
      </c>
      <c r="K31">
        <v>135641517</v>
      </c>
      <c r="L31" t="s">
        <v>539</v>
      </c>
      <c r="N31" t="s">
        <v>531</v>
      </c>
      <c r="O31" t="s">
        <v>653</v>
      </c>
      <c r="P31" t="s">
        <v>526</v>
      </c>
      <c r="R31" t="s">
        <v>533</v>
      </c>
      <c r="S31">
        <v>7</v>
      </c>
      <c r="U31" t="s">
        <v>652</v>
      </c>
      <c r="V31" t="s">
        <v>654</v>
      </c>
      <c r="X31" t="s">
        <v>655</v>
      </c>
      <c r="Y31" t="s">
        <v>565</v>
      </c>
      <c r="Z31">
        <v>27610</v>
      </c>
      <c r="AA31" t="s">
        <v>131</v>
      </c>
    </row>
    <row r="32" spans="1:27" x14ac:dyDescent="0.2">
      <c r="A32">
        <v>135641517</v>
      </c>
      <c r="B32" t="str">
        <f t="shared" si="0"/>
        <v>13564151776</v>
      </c>
      <c r="C32">
        <v>100871</v>
      </c>
      <c r="D32" t="s">
        <v>652</v>
      </c>
      <c r="E32" t="s">
        <v>526</v>
      </c>
      <c r="G32" t="s">
        <v>527</v>
      </c>
      <c r="H32" t="s">
        <v>528</v>
      </c>
      <c r="I32" t="s">
        <v>529</v>
      </c>
      <c r="J32" t="s">
        <v>530</v>
      </c>
      <c r="K32">
        <v>135641517</v>
      </c>
      <c r="L32" t="s">
        <v>539</v>
      </c>
      <c r="N32" t="s">
        <v>531</v>
      </c>
      <c r="O32" t="s">
        <v>656</v>
      </c>
      <c r="P32" t="s">
        <v>526</v>
      </c>
      <c r="R32" t="s">
        <v>533</v>
      </c>
      <c r="S32">
        <v>76</v>
      </c>
      <c r="U32" t="s">
        <v>657</v>
      </c>
      <c r="V32" t="s">
        <v>658</v>
      </c>
      <c r="X32" t="s">
        <v>606</v>
      </c>
      <c r="Y32" t="s">
        <v>595</v>
      </c>
      <c r="Z32">
        <v>19170</v>
      </c>
      <c r="AA32" t="s">
        <v>607</v>
      </c>
    </row>
    <row r="33" spans="1:27" x14ac:dyDescent="0.2">
      <c r="A33">
        <v>135641517</v>
      </c>
      <c r="B33" t="str">
        <f t="shared" si="0"/>
        <v>13564151797</v>
      </c>
      <c r="C33">
        <v>100871</v>
      </c>
      <c r="D33" t="s">
        <v>652</v>
      </c>
      <c r="E33" t="s">
        <v>526</v>
      </c>
      <c r="G33" t="s">
        <v>527</v>
      </c>
      <c r="H33" t="s">
        <v>528</v>
      </c>
      <c r="I33" t="s">
        <v>529</v>
      </c>
      <c r="J33" t="s">
        <v>530</v>
      </c>
      <c r="K33">
        <v>135641517</v>
      </c>
      <c r="L33" t="s">
        <v>539</v>
      </c>
      <c r="N33" t="s">
        <v>531</v>
      </c>
      <c r="O33" t="s">
        <v>659</v>
      </c>
      <c r="P33" t="s">
        <v>526</v>
      </c>
      <c r="R33" t="s">
        <v>533</v>
      </c>
      <c r="S33">
        <v>97</v>
      </c>
      <c r="U33" t="s">
        <v>660</v>
      </c>
      <c r="V33" t="s">
        <v>661</v>
      </c>
      <c r="X33" t="s">
        <v>655</v>
      </c>
      <c r="Y33" t="s">
        <v>565</v>
      </c>
      <c r="Z33">
        <v>27676</v>
      </c>
      <c r="AA33" t="s">
        <v>131</v>
      </c>
    </row>
    <row r="34" spans="1:27" x14ac:dyDescent="0.2">
      <c r="A34">
        <v>135641517</v>
      </c>
      <c r="B34" t="str">
        <f t="shared" si="0"/>
        <v>135641517JR</v>
      </c>
      <c r="C34">
        <v>100871</v>
      </c>
      <c r="D34" t="s">
        <v>652</v>
      </c>
      <c r="E34" t="s">
        <v>526</v>
      </c>
      <c r="G34" t="s">
        <v>527</v>
      </c>
      <c r="H34" t="s">
        <v>528</v>
      </c>
      <c r="I34" t="s">
        <v>529</v>
      </c>
      <c r="J34" t="s">
        <v>530</v>
      </c>
      <c r="K34">
        <v>135641517</v>
      </c>
      <c r="L34" t="s">
        <v>539</v>
      </c>
      <c r="N34" t="s">
        <v>531</v>
      </c>
      <c r="O34" t="s">
        <v>662</v>
      </c>
      <c r="P34" t="s">
        <v>526</v>
      </c>
      <c r="R34" t="s">
        <v>533</v>
      </c>
      <c r="S34" t="s">
        <v>663</v>
      </c>
      <c r="U34" t="s">
        <v>664</v>
      </c>
      <c r="V34" t="s">
        <v>665</v>
      </c>
      <c r="X34" t="s">
        <v>606</v>
      </c>
      <c r="Y34" t="s">
        <v>595</v>
      </c>
      <c r="Z34">
        <v>19170</v>
      </c>
      <c r="AA34" t="s">
        <v>607</v>
      </c>
    </row>
    <row r="35" spans="1:27" x14ac:dyDescent="0.2">
      <c r="A35">
        <v>140499170</v>
      </c>
      <c r="B35" t="str">
        <f t="shared" si="0"/>
        <v>1404991704</v>
      </c>
      <c r="C35">
        <v>100895</v>
      </c>
      <c r="D35" t="s">
        <v>666</v>
      </c>
      <c r="E35" t="s">
        <v>526</v>
      </c>
      <c r="G35" t="s">
        <v>527</v>
      </c>
      <c r="H35" t="s">
        <v>528</v>
      </c>
      <c r="I35" t="s">
        <v>529</v>
      </c>
      <c r="J35" t="s">
        <v>530</v>
      </c>
      <c r="K35">
        <v>140499170</v>
      </c>
      <c r="L35" t="s">
        <v>539</v>
      </c>
      <c r="M35">
        <v>6821</v>
      </c>
      <c r="N35" t="s">
        <v>531</v>
      </c>
      <c r="O35" t="s">
        <v>567</v>
      </c>
      <c r="P35" t="s">
        <v>526</v>
      </c>
      <c r="R35" t="s">
        <v>533</v>
      </c>
      <c r="S35">
        <v>4</v>
      </c>
      <c r="U35" t="s">
        <v>666</v>
      </c>
      <c r="V35" t="s">
        <v>667</v>
      </c>
      <c r="X35" t="s">
        <v>668</v>
      </c>
      <c r="Y35" t="s">
        <v>635</v>
      </c>
      <c r="Z35">
        <v>60673</v>
      </c>
      <c r="AA35" t="s">
        <v>669</v>
      </c>
    </row>
    <row r="36" spans="1:27" x14ac:dyDescent="0.2">
      <c r="A36">
        <v>160838627</v>
      </c>
      <c r="B36" t="str">
        <f t="shared" si="0"/>
        <v>1608386279</v>
      </c>
      <c r="C36">
        <v>100982</v>
      </c>
      <c r="D36" t="s">
        <v>670</v>
      </c>
      <c r="E36" t="s">
        <v>526</v>
      </c>
      <c r="G36" t="s">
        <v>527</v>
      </c>
      <c r="H36" t="s">
        <v>528</v>
      </c>
      <c r="I36" t="s">
        <v>529</v>
      </c>
      <c r="J36" t="s">
        <v>530</v>
      </c>
      <c r="K36">
        <v>160838627</v>
      </c>
      <c r="L36" t="s">
        <v>539</v>
      </c>
      <c r="M36">
        <v>82255</v>
      </c>
      <c r="N36" t="s">
        <v>531</v>
      </c>
      <c r="O36" t="s">
        <v>671</v>
      </c>
      <c r="P36" t="s">
        <v>526</v>
      </c>
      <c r="R36" t="s">
        <v>533</v>
      </c>
      <c r="S36">
        <v>9</v>
      </c>
      <c r="U36" t="s">
        <v>672</v>
      </c>
      <c r="V36" t="s">
        <v>673</v>
      </c>
      <c r="X36" t="s">
        <v>600</v>
      </c>
      <c r="Y36" t="s">
        <v>573</v>
      </c>
      <c r="Z36">
        <v>2284</v>
      </c>
      <c r="AA36" t="s">
        <v>601</v>
      </c>
    </row>
    <row r="37" spans="1:27" x14ac:dyDescent="0.2">
      <c r="A37">
        <v>160838627</v>
      </c>
      <c r="B37" t="str">
        <f t="shared" si="0"/>
        <v>160838627</v>
      </c>
      <c r="C37">
        <v>100982</v>
      </c>
      <c r="D37" t="s">
        <v>670</v>
      </c>
      <c r="E37" t="s">
        <v>526</v>
      </c>
      <c r="G37" t="s">
        <v>527</v>
      </c>
      <c r="H37" t="s">
        <v>528</v>
      </c>
      <c r="I37" t="s">
        <v>529</v>
      </c>
      <c r="J37" t="s">
        <v>530</v>
      </c>
      <c r="K37">
        <v>160838627</v>
      </c>
      <c r="L37" t="s">
        <v>539</v>
      </c>
      <c r="M37">
        <v>82255</v>
      </c>
      <c r="N37" t="s">
        <v>531</v>
      </c>
      <c r="O37" t="s">
        <v>674</v>
      </c>
      <c r="P37" t="s">
        <v>526</v>
      </c>
      <c r="R37" t="s">
        <v>533</v>
      </c>
      <c r="U37" t="s">
        <v>675</v>
      </c>
      <c r="V37" t="s">
        <v>676</v>
      </c>
      <c r="X37" t="s">
        <v>677</v>
      </c>
      <c r="Y37" t="s">
        <v>611</v>
      </c>
      <c r="Z37">
        <v>14615</v>
      </c>
      <c r="AA37" t="s">
        <v>678</v>
      </c>
    </row>
    <row r="38" spans="1:27" x14ac:dyDescent="0.2">
      <c r="A38">
        <v>161753763</v>
      </c>
      <c r="B38" t="str">
        <f t="shared" si="0"/>
        <v>1617537636</v>
      </c>
      <c r="C38">
        <v>101032</v>
      </c>
      <c r="D38" t="s">
        <v>679</v>
      </c>
      <c r="E38" t="s">
        <v>526</v>
      </c>
      <c r="G38" t="s">
        <v>527</v>
      </c>
      <c r="H38" t="s">
        <v>528</v>
      </c>
      <c r="I38" t="s">
        <v>529</v>
      </c>
      <c r="J38" t="s">
        <v>530</v>
      </c>
      <c r="K38">
        <v>161753763</v>
      </c>
      <c r="L38" t="s">
        <v>539</v>
      </c>
      <c r="M38">
        <v>385069</v>
      </c>
      <c r="N38" t="s">
        <v>531</v>
      </c>
      <c r="O38" t="s">
        <v>680</v>
      </c>
      <c r="P38" t="s">
        <v>526</v>
      </c>
      <c r="R38" t="s">
        <v>533</v>
      </c>
      <c r="S38">
        <v>6</v>
      </c>
      <c r="U38" t="s">
        <v>679</v>
      </c>
      <c r="V38" t="s">
        <v>681</v>
      </c>
      <c r="X38" t="s">
        <v>634</v>
      </c>
      <c r="Y38" t="s">
        <v>635</v>
      </c>
      <c r="Z38">
        <v>60197</v>
      </c>
      <c r="AA38" t="s">
        <v>636</v>
      </c>
    </row>
    <row r="39" spans="1:27" x14ac:dyDescent="0.2">
      <c r="A39">
        <v>201274444</v>
      </c>
      <c r="B39" t="str">
        <f t="shared" si="0"/>
        <v>2012744441</v>
      </c>
      <c r="C39">
        <v>101263</v>
      </c>
      <c r="D39" t="s">
        <v>682</v>
      </c>
      <c r="E39" t="s">
        <v>526</v>
      </c>
      <c r="G39" t="s">
        <v>527</v>
      </c>
      <c r="H39" t="s">
        <v>528</v>
      </c>
      <c r="I39" t="s">
        <v>529</v>
      </c>
      <c r="J39" t="s">
        <v>530</v>
      </c>
      <c r="K39">
        <v>201274444</v>
      </c>
      <c r="L39" t="s">
        <v>539</v>
      </c>
      <c r="M39">
        <v>384171</v>
      </c>
      <c r="N39" t="s">
        <v>531</v>
      </c>
      <c r="O39" t="s">
        <v>547</v>
      </c>
      <c r="P39" t="s">
        <v>526</v>
      </c>
      <c r="R39" t="s">
        <v>533</v>
      </c>
      <c r="S39">
        <v>1</v>
      </c>
      <c r="U39" t="s">
        <v>683</v>
      </c>
      <c r="V39" t="s">
        <v>684</v>
      </c>
      <c r="X39" t="s">
        <v>685</v>
      </c>
      <c r="Y39" t="s">
        <v>565</v>
      </c>
      <c r="Z39">
        <v>28803</v>
      </c>
      <c r="AA39" t="s">
        <v>275</v>
      </c>
    </row>
    <row r="40" spans="1:27" x14ac:dyDescent="0.2">
      <c r="A40">
        <v>201344287</v>
      </c>
      <c r="B40" t="str">
        <f t="shared" si="0"/>
        <v>2013442872</v>
      </c>
      <c r="C40">
        <v>101274</v>
      </c>
      <c r="D40" t="s">
        <v>686</v>
      </c>
      <c r="E40" t="s">
        <v>526</v>
      </c>
      <c r="G40" t="s">
        <v>527</v>
      </c>
      <c r="H40" t="s">
        <v>528</v>
      </c>
      <c r="I40" t="s">
        <v>529</v>
      </c>
      <c r="J40" t="s">
        <v>530</v>
      </c>
      <c r="K40">
        <v>201344287</v>
      </c>
      <c r="L40" t="s">
        <v>539</v>
      </c>
      <c r="M40">
        <v>96962</v>
      </c>
      <c r="N40" t="s">
        <v>531</v>
      </c>
      <c r="O40" t="s">
        <v>540</v>
      </c>
      <c r="P40" t="s">
        <v>526</v>
      </c>
      <c r="R40" t="s">
        <v>533</v>
      </c>
      <c r="S40">
        <v>2</v>
      </c>
      <c r="U40" t="s">
        <v>686</v>
      </c>
      <c r="V40" t="s">
        <v>687</v>
      </c>
      <c r="X40" t="s">
        <v>600</v>
      </c>
      <c r="Y40" t="s">
        <v>573</v>
      </c>
      <c r="Z40">
        <v>2298</v>
      </c>
      <c r="AA40" t="s">
        <v>601</v>
      </c>
    </row>
    <row r="41" spans="1:27" x14ac:dyDescent="0.2">
      <c r="A41">
        <v>201344287</v>
      </c>
      <c r="B41" t="str">
        <f t="shared" si="0"/>
        <v>2013442873</v>
      </c>
      <c r="C41">
        <v>101274</v>
      </c>
      <c r="D41" t="s">
        <v>686</v>
      </c>
      <c r="E41" t="s">
        <v>526</v>
      </c>
      <c r="G41" t="s">
        <v>527</v>
      </c>
      <c r="H41" t="s">
        <v>528</v>
      </c>
      <c r="I41" t="s">
        <v>529</v>
      </c>
      <c r="J41" t="s">
        <v>530</v>
      </c>
      <c r="K41">
        <v>201344287</v>
      </c>
      <c r="L41" t="s">
        <v>539</v>
      </c>
      <c r="M41">
        <v>96962</v>
      </c>
      <c r="N41" t="s">
        <v>531</v>
      </c>
      <c r="O41" t="s">
        <v>559</v>
      </c>
      <c r="P41" t="s">
        <v>526</v>
      </c>
      <c r="R41" t="s">
        <v>533</v>
      </c>
      <c r="S41">
        <v>3</v>
      </c>
      <c r="U41" t="s">
        <v>686</v>
      </c>
      <c r="V41" t="s">
        <v>593</v>
      </c>
      <c r="X41" t="s">
        <v>594</v>
      </c>
      <c r="Y41" t="s">
        <v>595</v>
      </c>
      <c r="Z41">
        <v>15250</v>
      </c>
      <c r="AA41" t="s">
        <v>596</v>
      </c>
    </row>
    <row r="42" spans="1:27" x14ac:dyDescent="0.2">
      <c r="A42">
        <v>204559892</v>
      </c>
      <c r="B42" t="str">
        <f t="shared" si="0"/>
        <v>2045598921</v>
      </c>
      <c r="C42">
        <v>101700</v>
      </c>
      <c r="D42" t="s">
        <v>688</v>
      </c>
      <c r="E42" t="s">
        <v>526</v>
      </c>
      <c r="G42" t="s">
        <v>527</v>
      </c>
      <c r="H42" t="s">
        <v>528</v>
      </c>
      <c r="I42" t="s">
        <v>529</v>
      </c>
      <c r="J42" t="s">
        <v>530</v>
      </c>
      <c r="K42">
        <v>204559892</v>
      </c>
      <c r="L42" t="s">
        <v>539</v>
      </c>
      <c r="N42" t="s">
        <v>531</v>
      </c>
      <c r="O42" t="s">
        <v>547</v>
      </c>
      <c r="P42" t="s">
        <v>526</v>
      </c>
      <c r="R42" t="s">
        <v>533</v>
      </c>
      <c r="S42">
        <v>1</v>
      </c>
      <c r="U42" t="s">
        <v>688</v>
      </c>
      <c r="V42" t="s">
        <v>689</v>
      </c>
      <c r="X42" t="s">
        <v>655</v>
      </c>
      <c r="Y42" t="s">
        <v>565</v>
      </c>
      <c r="Z42">
        <v>27601</v>
      </c>
      <c r="AA42" t="s">
        <v>131</v>
      </c>
    </row>
    <row r="43" spans="1:27" x14ac:dyDescent="0.2">
      <c r="A43">
        <v>208525769</v>
      </c>
      <c r="B43" t="str">
        <f t="shared" si="0"/>
        <v>2085257691</v>
      </c>
      <c r="C43">
        <v>101909</v>
      </c>
      <c r="D43" t="s">
        <v>690</v>
      </c>
      <c r="E43" t="s">
        <v>526</v>
      </c>
      <c r="G43" t="s">
        <v>527</v>
      </c>
      <c r="H43" t="s">
        <v>528</v>
      </c>
      <c r="I43" t="s">
        <v>529</v>
      </c>
      <c r="J43" t="s">
        <v>530</v>
      </c>
      <c r="K43">
        <v>208525769</v>
      </c>
      <c r="L43" t="s">
        <v>539</v>
      </c>
      <c r="M43">
        <v>111714</v>
      </c>
      <c r="N43" t="s">
        <v>531</v>
      </c>
      <c r="O43" t="s">
        <v>547</v>
      </c>
      <c r="P43" t="s">
        <v>526</v>
      </c>
      <c r="R43" t="s">
        <v>533</v>
      </c>
      <c r="S43">
        <v>1</v>
      </c>
      <c r="U43" t="s">
        <v>691</v>
      </c>
      <c r="V43" t="s">
        <v>692</v>
      </c>
      <c r="X43" t="s">
        <v>655</v>
      </c>
      <c r="Y43" t="s">
        <v>565</v>
      </c>
      <c r="Z43">
        <v>27658</v>
      </c>
      <c r="AA43" t="s">
        <v>131</v>
      </c>
    </row>
    <row r="44" spans="1:27" x14ac:dyDescent="0.2">
      <c r="A44">
        <v>223009648</v>
      </c>
      <c r="B44" t="str">
        <f t="shared" si="0"/>
        <v>223009648C</v>
      </c>
      <c r="C44">
        <v>102054</v>
      </c>
      <c r="D44" t="s">
        <v>693</v>
      </c>
      <c r="E44" t="s">
        <v>526</v>
      </c>
      <c r="G44" t="s">
        <v>527</v>
      </c>
      <c r="H44" t="s">
        <v>528</v>
      </c>
      <c r="I44" t="s">
        <v>529</v>
      </c>
      <c r="J44" t="s">
        <v>530</v>
      </c>
      <c r="K44">
        <v>223009648</v>
      </c>
      <c r="L44" t="s">
        <v>539</v>
      </c>
      <c r="M44">
        <v>9392</v>
      </c>
      <c r="N44" t="s">
        <v>531</v>
      </c>
      <c r="O44" t="s">
        <v>694</v>
      </c>
      <c r="P44" t="s">
        <v>526</v>
      </c>
      <c r="R44" t="s">
        <v>533</v>
      </c>
      <c r="S44" t="s">
        <v>45</v>
      </c>
      <c r="U44" t="s">
        <v>693</v>
      </c>
      <c r="V44" t="s">
        <v>695</v>
      </c>
      <c r="X44" t="s">
        <v>606</v>
      </c>
      <c r="Y44" t="s">
        <v>595</v>
      </c>
      <c r="Z44">
        <v>19178</v>
      </c>
      <c r="AA44" t="s">
        <v>607</v>
      </c>
    </row>
    <row r="45" spans="1:27" x14ac:dyDescent="0.2">
      <c r="A45">
        <v>223009648</v>
      </c>
      <c r="B45" t="str">
        <f t="shared" si="0"/>
        <v>2230096483</v>
      </c>
      <c r="C45">
        <v>102054</v>
      </c>
      <c r="D45" t="s">
        <v>693</v>
      </c>
      <c r="E45" t="s">
        <v>526</v>
      </c>
      <c r="G45" t="s">
        <v>527</v>
      </c>
      <c r="H45" t="s">
        <v>528</v>
      </c>
      <c r="I45" t="s">
        <v>529</v>
      </c>
      <c r="J45" t="s">
        <v>530</v>
      </c>
      <c r="K45">
        <v>223009648</v>
      </c>
      <c r="L45" t="s">
        <v>539</v>
      </c>
      <c r="M45">
        <v>9392</v>
      </c>
      <c r="N45" t="s">
        <v>531</v>
      </c>
      <c r="O45" t="s">
        <v>559</v>
      </c>
      <c r="P45" t="s">
        <v>526</v>
      </c>
      <c r="R45" t="s">
        <v>533</v>
      </c>
      <c r="S45">
        <v>3</v>
      </c>
      <c r="U45" t="s">
        <v>696</v>
      </c>
      <c r="V45" t="s">
        <v>697</v>
      </c>
      <c r="X45" t="s">
        <v>698</v>
      </c>
      <c r="Y45" t="s">
        <v>616</v>
      </c>
      <c r="Z45">
        <v>8854</v>
      </c>
      <c r="AA45" t="s">
        <v>578</v>
      </c>
    </row>
    <row r="46" spans="1:27" x14ac:dyDescent="0.2">
      <c r="A46">
        <v>223009648</v>
      </c>
      <c r="B46" t="str">
        <f t="shared" si="0"/>
        <v>2230096484</v>
      </c>
      <c r="C46">
        <v>102054</v>
      </c>
      <c r="D46" t="s">
        <v>693</v>
      </c>
      <c r="E46" t="s">
        <v>526</v>
      </c>
      <c r="G46" t="s">
        <v>527</v>
      </c>
      <c r="H46" t="s">
        <v>528</v>
      </c>
      <c r="I46" t="s">
        <v>529</v>
      </c>
      <c r="J46" t="s">
        <v>530</v>
      </c>
      <c r="K46">
        <v>223009648</v>
      </c>
      <c r="L46" t="s">
        <v>539</v>
      </c>
      <c r="M46">
        <v>9392</v>
      </c>
      <c r="N46" t="s">
        <v>531</v>
      </c>
      <c r="O46" t="s">
        <v>567</v>
      </c>
      <c r="P46" t="s">
        <v>526</v>
      </c>
      <c r="R46" t="s">
        <v>533</v>
      </c>
      <c r="S46">
        <v>4</v>
      </c>
      <c r="U46" t="s">
        <v>699</v>
      </c>
      <c r="V46" t="s">
        <v>700</v>
      </c>
      <c r="X46" t="s">
        <v>624</v>
      </c>
      <c r="Y46" t="s">
        <v>625</v>
      </c>
      <c r="Z46">
        <v>75395</v>
      </c>
      <c r="AA46" t="s">
        <v>626</v>
      </c>
    </row>
    <row r="47" spans="1:27" x14ac:dyDescent="0.2">
      <c r="A47">
        <v>230334400</v>
      </c>
      <c r="B47" t="str">
        <f t="shared" si="0"/>
        <v>2303344003</v>
      </c>
      <c r="C47">
        <v>102195</v>
      </c>
      <c r="D47" t="s">
        <v>701</v>
      </c>
      <c r="E47" t="s">
        <v>526</v>
      </c>
      <c r="G47" t="s">
        <v>527</v>
      </c>
      <c r="H47" t="s">
        <v>528</v>
      </c>
      <c r="I47" t="s">
        <v>529</v>
      </c>
      <c r="J47" t="s">
        <v>530</v>
      </c>
      <c r="K47">
        <v>230334400</v>
      </c>
      <c r="L47" t="s">
        <v>539</v>
      </c>
      <c r="M47">
        <v>5632</v>
      </c>
      <c r="N47" t="s">
        <v>531</v>
      </c>
      <c r="O47" t="s">
        <v>559</v>
      </c>
      <c r="P47" t="s">
        <v>526</v>
      </c>
      <c r="R47" t="s">
        <v>533</v>
      </c>
      <c r="S47">
        <v>3</v>
      </c>
      <c r="U47" t="s">
        <v>701</v>
      </c>
      <c r="V47" t="s">
        <v>702</v>
      </c>
      <c r="X47" t="s">
        <v>606</v>
      </c>
      <c r="Y47" t="s">
        <v>595</v>
      </c>
      <c r="Z47">
        <v>19182</v>
      </c>
      <c r="AA47" t="s">
        <v>607</v>
      </c>
    </row>
    <row r="48" spans="1:27" x14ac:dyDescent="0.2">
      <c r="A48">
        <v>230334400</v>
      </c>
      <c r="B48" t="str">
        <f t="shared" si="0"/>
        <v>230334400B</v>
      </c>
      <c r="C48">
        <v>102195</v>
      </c>
      <c r="D48" t="s">
        <v>701</v>
      </c>
      <c r="E48" t="s">
        <v>526</v>
      </c>
      <c r="G48" t="s">
        <v>527</v>
      </c>
      <c r="H48" t="s">
        <v>528</v>
      </c>
      <c r="I48" t="s">
        <v>529</v>
      </c>
      <c r="J48" t="s">
        <v>530</v>
      </c>
      <c r="K48">
        <v>230334400</v>
      </c>
      <c r="L48" t="s">
        <v>539</v>
      </c>
      <c r="M48">
        <v>5632</v>
      </c>
      <c r="N48" t="s">
        <v>531</v>
      </c>
      <c r="O48" t="s">
        <v>637</v>
      </c>
      <c r="P48" t="s">
        <v>526</v>
      </c>
      <c r="R48" t="s">
        <v>533</v>
      </c>
      <c r="S48" t="s">
        <v>27</v>
      </c>
      <c r="U48" t="s">
        <v>703</v>
      </c>
      <c r="V48" t="s">
        <v>704</v>
      </c>
      <c r="X48" t="s">
        <v>556</v>
      </c>
      <c r="Y48" t="s">
        <v>557</v>
      </c>
      <c r="Z48">
        <v>30353</v>
      </c>
      <c r="AA48" t="s">
        <v>558</v>
      </c>
    </row>
    <row r="49" spans="1:27" x14ac:dyDescent="0.2">
      <c r="A49">
        <v>231699096</v>
      </c>
      <c r="B49" t="str">
        <f t="shared" si="0"/>
        <v>2316990961</v>
      </c>
      <c r="C49">
        <v>102233</v>
      </c>
      <c r="D49" t="s">
        <v>705</v>
      </c>
      <c r="E49" t="s">
        <v>526</v>
      </c>
      <c r="G49" t="s">
        <v>527</v>
      </c>
      <c r="H49" t="s">
        <v>528</v>
      </c>
      <c r="I49" t="s">
        <v>529</v>
      </c>
      <c r="J49" t="s">
        <v>530</v>
      </c>
      <c r="K49">
        <v>231699096</v>
      </c>
      <c r="L49" t="s">
        <v>539</v>
      </c>
      <c r="N49" t="s">
        <v>531</v>
      </c>
      <c r="O49" t="s">
        <v>547</v>
      </c>
      <c r="P49" t="s">
        <v>526</v>
      </c>
      <c r="R49" t="s">
        <v>533</v>
      </c>
      <c r="S49">
        <v>1</v>
      </c>
      <c r="U49" t="s">
        <v>705</v>
      </c>
      <c r="V49" t="s">
        <v>706</v>
      </c>
      <c r="X49" t="s">
        <v>707</v>
      </c>
      <c r="Y49" t="s">
        <v>616</v>
      </c>
      <c r="Z49">
        <v>7101</v>
      </c>
      <c r="AA49" t="s">
        <v>621</v>
      </c>
    </row>
    <row r="50" spans="1:27" x14ac:dyDescent="0.2">
      <c r="A50">
        <v>231723845</v>
      </c>
      <c r="B50" t="str">
        <f t="shared" si="0"/>
        <v>231723845A</v>
      </c>
      <c r="C50">
        <v>102234</v>
      </c>
      <c r="D50" t="s">
        <v>708</v>
      </c>
      <c r="E50" t="s">
        <v>526</v>
      </c>
      <c r="G50" t="s">
        <v>527</v>
      </c>
      <c r="H50" t="s">
        <v>528</v>
      </c>
      <c r="I50" t="s">
        <v>529</v>
      </c>
      <c r="J50" t="s">
        <v>530</v>
      </c>
      <c r="K50">
        <v>231723845</v>
      </c>
      <c r="L50" t="s">
        <v>539</v>
      </c>
      <c r="M50">
        <v>33867</v>
      </c>
      <c r="N50" t="s">
        <v>531</v>
      </c>
      <c r="O50" t="s">
        <v>562</v>
      </c>
      <c r="P50" t="s">
        <v>526</v>
      </c>
      <c r="R50" t="s">
        <v>533</v>
      </c>
      <c r="S50" t="s">
        <v>21</v>
      </c>
      <c r="U50" t="s">
        <v>708</v>
      </c>
      <c r="V50" t="s">
        <v>709</v>
      </c>
      <c r="X50" t="s">
        <v>606</v>
      </c>
      <c r="Y50" t="s">
        <v>595</v>
      </c>
      <c r="Z50">
        <v>19106</v>
      </c>
      <c r="AA50" t="s">
        <v>607</v>
      </c>
    </row>
    <row r="51" spans="1:27" x14ac:dyDescent="0.2">
      <c r="A51">
        <v>232470030</v>
      </c>
      <c r="B51" t="str">
        <f t="shared" si="0"/>
        <v>2324700301</v>
      </c>
      <c r="C51">
        <v>102284</v>
      </c>
      <c r="D51" t="s">
        <v>710</v>
      </c>
      <c r="E51" t="s">
        <v>526</v>
      </c>
      <c r="G51" t="s">
        <v>527</v>
      </c>
      <c r="H51" t="s">
        <v>528</v>
      </c>
      <c r="I51" t="s">
        <v>529</v>
      </c>
      <c r="J51" t="s">
        <v>530</v>
      </c>
      <c r="K51">
        <v>232470030</v>
      </c>
      <c r="L51" t="s">
        <v>539</v>
      </c>
      <c r="N51" t="s">
        <v>531</v>
      </c>
      <c r="O51" t="s">
        <v>547</v>
      </c>
      <c r="P51" t="s">
        <v>526</v>
      </c>
      <c r="R51" t="s">
        <v>533</v>
      </c>
      <c r="S51">
        <v>1</v>
      </c>
      <c r="U51" t="s">
        <v>710</v>
      </c>
      <c r="V51" t="s">
        <v>711</v>
      </c>
      <c r="X51" t="s">
        <v>712</v>
      </c>
      <c r="Y51" t="s">
        <v>595</v>
      </c>
      <c r="Z51">
        <v>17110</v>
      </c>
      <c r="AA51" t="s">
        <v>713</v>
      </c>
    </row>
    <row r="52" spans="1:27" x14ac:dyDescent="0.2">
      <c r="A52">
        <v>232588479</v>
      </c>
      <c r="B52" t="str">
        <f t="shared" si="0"/>
        <v>2325884791</v>
      </c>
      <c r="C52">
        <v>102290</v>
      </c>
      <c r="D52" t="s">
        <v>714</v>
      </c>
      <c r="E52" t="s">
        <v>526</v>
      </c>
      <c r="G52" t="s">
        <v>527</v>
      </c>
      <c r="H52" t="s">
        <v>528</v>
      </c>
      <c r="I52" t="s">
        <v>529</v>
      </c>
      <c r="J52" t="s">
        <v>530</v>
      </c>
      <c r="K52">
        <v>232588479</v>
      </c>
      <c r="L52" t="s">
        <v>539</v>
      </c>
      <c r="N52" t="s">
        <v>531</v>
      </c>
      <c r="O52" t="s">
        <v>547</v>
      </c>
      <c r="P52" t="s">
        <v>526</v>
      </c>
      <c r="R52" t="s">
        <v>533</v>
      </c>
      <c r="S52">
        <v>1</v>
      </c>
      <c r="U52" t="s">
        <v>714</v>
      </c>
      <c r="V52" t="s">
        <v>715</v>
      </c>
      <c r="X52" t="s">
        <v>630</v>
      </c>
      <c r="Y52" t="s">
        <v>611</v>
      </c>
      <c r="Z52">
        <v>10087</v>
      </c>
      <c r="AA52" t="s">
        <v>631</v>
      </c>
    </row>
    <row r="53" spans="1:27" x14ac:dyDescent="0.2">
      <c r="A53">
        <v>232816365</v>
      </c>
      <c r="B53" t="str">
        <f t="shared" si="0"/>
        <v>2328163651</v>
      </c>
      <c r="C53">
        <v>102301</v>
      </c>
      <c r="D53" t="s">
        <v>716</v>
      </c>
      <c r="E53" t="s">
        <v>526</v>
      </c>
      <c r="G53" t="s">
        <v>527</v>
      </c>
      <c r="H53" t="s">
        <v>528</v>
      </c>
      <c r="I53" t="s">
        <v>529</v>
      </c>
      <c r="J53" t="s">
        <v>530</v>
      </c>
      <c r="K53">
        <v>232816365</v>
      </c>
      <c r="L53" t="s">
        <v>539</v>
      </c>
      <c r="N53" t="s">
        <v>531</v>
      </c>
      <c r="O53" t="s">
        <v>547</v>
      </c>
      <c r="P53" t="s">
        <v>526</v>
      </c>
      <c r="R53" t="s">
        <v>533</v>
      </c>
      <c r="S53">
        <v>1</v>
      </c>
      <c r="U53" t="s">
        <v>717</v>
      </c>
      <c r="V53" t="s">
        <v>718</v>
      </c>
      <c r="X53" t="s">
        <v>668</v>
      </c>
      <c r="Y53" t="s">
        <v>635</v>
      </c>
      <c r="Z53">
        <v>60673</v>
      </c>
      <c r="AA53" t="s">
        <v>669</v>
      </c>
    </row>
    <row r="54" spans="1:27" x14ac:dyDescent="0.2">
      <c r="A54">
        <v>232942737</v>
      </c>
      <c r="B54" t="str">
        <f t="shared" si="0"/>
        <v>2329427372</v>
      </c>
      <c r="C54">
        <v>102312</v>
      </c>
      <c r="D54" t="s">
        <v>719</v>
      </c>
      <c r="E54" t="s">
        <v>526</v>
      </c>
      <c r="G54" t="s">
        <v>527</v>
      </c>
      <c r="H54" t="s">
        <v>528</v>
      </c>
      <c r="I54" t="s">
        <v>529</v>
      </c>
      <c r="J54" t="s">
        <v>530</v>
      </c>
      <c r="K54">
        <v>232942737</v>
      </c>
      <c r="L54" t="s">
        <v>539</v>
      </c>
      <c r="M54">
        <v>4585</v>
      </c>
      <c r="N54" t="s">
        <v>531</v>
      </c>
      <c r="O54" t="s">
        <v>540</v>
      </c>
      <c r="P54" t="s">
        <v>526</v>
      </c>
      <c r="R54" t="s">
        <v>533</v>
      </c>
      <c r="S54">
        <v>2</v>
      </c>
      <c r="U54" t="s">
        <v>720</v>
      </c>
      <c r="V54" t="s">
        <v>721</v>
      </c>
      <c r="X54" t="s">
        <v>556</v>
      </c>
      <c r="Y54" t="s">
        <v>557</v>
      </c>
      <c r="Z54">
        <v>30384</v>
      </c>
      <c r="AA54" t="s">
        <v>558</v>
      </c>
    </row>
    <row r="55" spans="1:27" x14ac:dyDescent="0.2">
      <c r="A55">
        <v>232942737</v>
      </c>
      <c r="B55" t="str">
        <f t="shared" si="0"/>
        <v>2329427373</v>
      </c>
      <c r="C55">
        <v>102312</v>
      </c>
      <c r="D55" t="s">
        <v>719</v>
      </c>
      <c r="E55" t="s">
        <v>526</v>
      </c>
      <c r="G55" t="s">
        <v>527</v>
      </c>
      <c r="H55" t="s">
        <v>528</v>
      </c>
      <c r="I55" t="s">
        <v>529</v>
      </c>
      <c r="J55" t="s">
        <v>530</v>
      </c>
      <c r="K55">
        <v>232942737</v>
      </c>
      <c r="L55" t="s">
        <v>539</v>
      </c>
      <c r="M55">
        <v>4585</v>
      </c>
      <c r="N55" t="s">
        <v>531</v>
      </c>
      <c r="O55" t="s">
        <v>559</v>
      </c>
      <c r="P55" t="s">
        <v>526</v>
      </c>
      <c r="R55" t="s">
        <v>533</v>
      </c>
      <c r="S55">
        <v>3</v>
      </c>
      <c r="U55" t="s">
        <v>722</v>
      </c>
      <c r="V55" t="s">
        <v>721</v>
      </c>
      <c r="X55" t="s">
        <v>556</v>
      </c>
      <c r="Y55" t="s">
        <v>557</v>
      </c>
      <c r="Z55">
        <v>30384</v>
      </c>
      <c r="AA55" t="s">
        <v>558</v>
      </c>
    </row>
    <row r="56" spans="1:27" x14ac:dyDescent="0.2">
      <c r="A56">
        <v>232942737</v>
      </c>
      <c r="B56" t="str">
        <f t="shared" si="0"/>
        <v>2329427375</v>
      </c>
      <c r="C56">
        <v>102312</v>
      </c>
      <c r="D56" t="s">
        <v>719</v>
      </c>
      <c r="E56" t="s">
        <v>526</v>
      </c>
      <c r="G56" t="s">
        <v>527</v>
      </c>
      <c r="H56" t="s">
        <v>528</v>
      </c>
      <c r="I56" t="s">
        <v>529</v>
      </c>
      <c r="J56" t="s">
        <v>530</v>
      </c>
      <c r="K56">
        <v>232942737</v>
      </c>
      <c r="L56" t="s">
        <v>539</v>
      </c>
      <c r="M56">
        <v>4585</v>
      </c>
      <c r="N56" t="s">
        <v>531</v>
      </c>
      <c r="O56" t="s">
        <v>597</v>
      </c>
      <c r="P56" t="s">
        <v>526</v>
      </c>
      <c r="R56" t="s">
        <v>533</v>
      </c>
      <c r="S56">
        <v>5</v>
      </c>
      <c r="U56" t="s">
        <v>719</v>
      </c>
      <c r="V56" t="s">
        <v>721</v>
      </c>
      <c r="X56" t="s">
        <v>556</v>
      </c>
      <c r="Y56" t="s">
        <v>557</v>
      </c>
      <c r="Z56">
        <v>30384</v>
      </c>
      <c r="AA56" t="s">
        <v>558</v>
      </c>
    </row>
    <row r="57" spans="1:27" x14ac:dyDescent="0.2">
      <c r="A57">
        <v>243026573</v>
      </c>
      <c r="B57" t="str">
        <f t="shared" si="0"/>
        <v>2430265731</v>
      </c>
      <c r="C57">
        <v>103616</v>
      </c>
      <c r="D57" t="s">
        <v>723</v>
      </c>
      <c r="E57" t="s">
        <v>526</v>
      </c>
      <c r="G57" t="s">
        <v>527</v>
      </c>
      <c r="H57" t="s">
        <v>724</v>
      </c>
      <c r="I57" t="s">
        <v>529</v>
      </c>
      <c r="J57" t="s">
        <v>530</v>
      </c>
      <c r="L57" t="s">
        <v>725</v>
      </c>
      <c r="M57">
        <v>330399</v>
      </c>
      <c r="N57" t="s">
        <v>531</v>
      </c>
      <c r="O57" t="s">
        <v>547</v>
      </c>
      <c r="P57" t="s">
        <v>526</v>
      </c>
      <c r="R57" t="s">
        <v>533</v>
      </c>
      <c r="S57">
        <v>1</v>
      </c>
      <c r="U57" t="s">
        <v>723</v>
      </c>
      <c r="V57" t="s">
        <v>726</v>
      </c>
      <c r="X57" t="s">
        <v>727</v>
      </c>
      <c r="Y57" t="s">
        <v>565</v>
      </c>
      <c r="Z57">
        <v>27285</v>
      </c>
      <c r="AA57" t="s">
        <v>321</v>
      </c>
    </row>
    <row r="58" spans="1:27" x14ac:dyDescent="0.2">
      <c r="A58">
        <v>249081583</v>
      </c>
      <c r="B58" t="str">
        <f t="shared" si="0"/>
        <v>2490815831</v>
      </c>
      <c r="C58">
        <v>104432</v>
      </c>
      <c r="D58" t="s">
        <v>728</v>
      </c>
      <c r="E58" t="s">
        <v>526</v>
      </c>
      <c r="G58" t="s">
        <v>527</v>
      </c>
      <c r="H58" t="s">
        <v>724</v>
      </c>
      <c r="I58" t="s">
        <v>529</v>
      </c>
      <c r="J58" t="s">
        <v>530</v>
      </c>
      <c r="L58" t="s">
        <v>725</v>
      </c>
      <c r="N58" t="s">
        <v>531</v>
      </c>
      <c r="O58" t="s">
        <v>547</v>
      </c>
      <c r="P58" t="s">
        <v>526</v>
      </c>
      <c r="R58" t="s">
        <v>533</v>
      </c>
      <c r="S58">
        <v>1</v>
      </c>
      <c r="U58" t="s">
        <v>728</v>
      </c>
      <c r="V58" t="s">
        <v>729</v>
      </c>
      <c r="X58" t="s">
        <v>655</v>
      </c>
      <c r="Y58" t="s">
        <v>565</v>
      </c>
      <c r="Z58">
        <v>27622</v>
      </c>
      <c r="AA58" t="s">
        <v>131</v>
      </c>
    </row>
    <row r="59" spans="1:27" x14ac:dyDescent="0.2">
      <c r="A59">
        <v>249745643</v>
      </c>
      <c r="B59" t="str">
        <f t="shared" si="0"/>
        <v>2497456432</v>
      </c>
      <c r="C59">
        <v>104439</v>
      </c>
      <c r="D59" t="s">
        <v>730</v>
      </c>
      <c r="E59" t="s">
        <v>526</v>
      </c>
      <c r="G59" t="s">
        <v>527</v>
      </c>
      <c r="H59" t="s">
        <v>724</v>
      </c>
      <c r="I59" t="s">
        <v>529</v>
      </c>
      <c r="J59" t="s">
        <v>530</v>
      </c>
      <c r="L59" t="s">
        <v>725</v>
      </c>
      <c r="N59" t="s">
        <v>531</v>
      </c>
      <c r="O59" t="s">
        <v>540</v>
      </c>
      <c r="P59" t="s">
        <v>526</v>
      </c>
      <c r="R59" t="s">
        <v>533</v>
      </c>
      <c r="S59">
        <v>2</v>
      </c>
      <c r="U59" t="s">
        <v>730</v>
      </c>
      <c r="V59" t="s">
        <v>731</v>
      </c>
      <c r="X59" t="s">
        <v>732</v>
      </c>
      <c r="Y59" t="s">
        <v>565</v>
      </c>
      <c r="Z59">
        <v>27515</v>
      </c>
      <c r="AA59" t="s">
        <v>389</v>
      </c>
    </row>
    <row r="60" spans="1:27" x14ac:dyDescent="0.2">
      <c r="A60">
        <v>251103687</v>
      </c>
      <c r="B60" t="str">
        <f t="shared" si="0"/>
        <v>2511036872</v>
      </c>
      <c r="C60">
        <v>104467</v>
      </c>
      <c r="D60" t="s">
        <v>733</v>
      </c>
      <c r="E60" t="s">
        <v>526</v>
      </c>
      <c r="G60" t="s">
        <v>527</v>
      </c>
      <c r="H60" t="s">
        <v>528</v>
      </c>
      <c r="I60" t="s">
        <v>529</v>
      </c>
      <c r="J60" t="s">
        <v>530</v>
      </c>
      <c r="K60">
        <v>251103687</v>
      </c>
      <c r="L60" t="s">
        <v>539</v>
      </c>
      <c r="M60">
        <v>9314</v>
      </c>
      <c r="N60" t="s">
        <v>531</v>
      </c>
      <c r="O60" t="s">
        <v>540</v>
      </c>
      <c r="P60" t="s">
        <v>526</v>
      </c>
      <c r="R60" t="s">
        <v>533</v>
      </c>
      <c r="S60">
        <v>2</v>
      </c>
      <c r="U60" t="s">
        <v>733</v>
      </c>
      <c r="V60" t="s">
        <v>734</v>
      </c>
      <c r="X60" t="s">
        <v>735</v>
      </c>
      <c r="Y60" t="s">
        <v>544</v>
      </c>
      <c r="Z60">
        <v>44194</v>
      </c>
      <c r="AA60" t="s">
        <v>736</v>
      </c>
    </row>
    <row r="61" spans="1:27" x14ac:dyDescent="0.2">
      <c r="A61">
        <v>262171251</v>
      </c>
      <c r="B61" t="str">
        <f t="shared" si="0"/>
        <v>2621712512</v>
      </c>
      <c r="C61">
        <v>104812</v>
      </c>
      <c r="D61" t="s">
        <v>737</v>
      </c>
      <c r="E61" t="s">
        <v>526</v>
      </c>
      <c r="G61" t="s">
        <v>527</v>
      </c>
      <c r="H61" t="s">
        <v>528</v>
      </c>
      <c r="I61" t="s">
        <v>529</v>
      </c>
      <c r="J61" t="s">
        <v>530</v>
      </c>
      <c r="K61">
        <v>262171251</v>
      </c>
      <c r="L61" t="s">
        <v>539</v>
      </c>
      <c r="N61" t="s">
        <v>531</v>
      </c>
      <c r="O61" t="s">
        <v>540</v>
      </c>
      <c r="P61" t="s">
        <v>526</v>
      </c>
      <c r="R61" t="s">
        <v>533</v>
      </c>
      <c r="S61">
        <v>2</v>
      </c>
      <c r="U61" t="s">
        <v>737</v>
      </c>
      <c r="V61" t="s">
        <v>738</v>
      </c>
      <c r="X61" t="s">
        <v>739</v>
      </c>
      <c r="Y61" t="s">
        <v>565</v>
      </c>
      <c r="Z61">
        <v>28403</v>
      </c>
      <c r="AA61" t="s">
        <v>382</v>
      </c>
    </row>
    <row r="62" spans="1:27" x14ac:dyDescent="0.2">
      <c r="A62">
        <v>262434204</v>
      </c>
      <c r="B62" t="str">
        <f t="shared" si="0"/>
        <v>2624342041</v>
      </c>
      <c r="C62">
        <v>104836</v>
      </c>
      <c r="D62" t="s">
        <v>740</v>
      </c>
      <c r="E62" t="s">
        <v>526</v>
      </c>
      <c r="G62" t="s">
        <v>527</v>
      </c>
      <c r="H62" t="s">
        <v>528</v>
      </c>
      <c r="I62" t="s">
        <v>529</v>
      </c>
      <c r="J62" t="s">
        <v>530</v>
      </c>
      <c r="K62">
        <v>262434204</v>
      </c>
      <c r="L62" t="s">
        <v>539</v>
      </c>
      <c r="M62">
        <v>402055</v>
      </c>
      <c r="N62" t="s">
        <v>531</v>
      </c>
      <c r="O62" t="s">
        <v>547</v>
      </c>
      <c r="P62" t="s">
        <v>526</v>
      </c>
      <c r="R62" t="s">
        <v>533</v>
      </c>
      <c r="S62">
        <v>1</v>
      </c>
      <c r="U62" t="s">
        <v>741</v>
      </c>
      <c r="V62" t="s">
        <v>742</v>
      </c>
      <c r="X62" t="s">
        <v>743</v>
      </c>
      <c r="Y62" t="s">
        <v>565</v>
      </c>
      <c r="Z62">
        <v>28092</v>
      </c>
      <c r="AA62" t="s">
        <v>362</v>
      </c>
    </row>
    <row r="63" spans="1:27" x14ac:dyDescent="0.2">
      <c r="A63">
        <v>262484838</v>
      </c>
      <c r="B63" t="str">
        <f t="shared" si="0"/>
        <v>2624848381</v>
      </c>
      <c r="C63">
        <v>104842</v>
      </c>
      <c r="D63" t="s">
        <v>744</v>
      </c>
      <c r="E63" t="s">
        <v>526</v>
      </c>
      <c r="G63" t="s">
        <v>527</v>
      </c>
      <c r="H63" t="s">
        <v>528</v>
      </c>
      <c r="I63" t="s">
        <v>529</v>
      </c>
      <c r="J63" t="s">
        <v>530</v>
      </c>
      <c r="K63">
        <v>262484838</v>
      </c>
      <c r="L63" t="s">
        <v>539</v>
      </c>
      <c r="M63">
        <v>363682</v>
      </c>
      <c r="N63" t="s">
        <v>531</v>
      </c>
      <c r="O63" t="s">
        <v>547</v>
      </c>
      <c r="P63" t="s">
        <v>526</v>
      </c>
      <c r="R63" t="s">
        <v>533</v>
      </c>
      <c r="S63">
        <v>1</v>
      </c>
      <c r="U63" t="s">
        <v>744</v>
      </c>
      <c r="V63" t="s">
        <v>745</v>
      </c>
      <c r="X63" t="s">
        <v>746</v>
      </c>
      <c r="Y63" t="s">
        <v>557</v>
      </c>
      <c r="Z63">
        <v>30354</v>
      </c>
      <c r="AA63" t="s">
        <v>747</v>
      </c>
    </row>
    <row r="64" spans="1:27" x14ac:dyDescent="0.2">
      <c r="A64">
        <v>262549148</v>
      </c>
      <c r="B64" t="str">
        <f t="shared" si="0"/>
        <v>2625491481</v>
      </c>
      <c r="C64">
        <v>104853</v>
      </c>
      <c r="D64" t="s">
        <v>748</v>
      </c>
      <c r="E64" t="s">
        <v>526</v>
      </c>
      <c r="G64" t="s">
        <v>527</v>
      </c>
      <c r="H64" t="s">
        <v>528</v>
      </c>
      <c r="I64" t="s">
        <v>529</v>
      </c>
      <c r="J64" t="s">
        <v>530</v>
      </c>
      <c r="K64">
        <v>262549148</v>
      </c>
      <c r="L64" t="s">
        <v>539</v>
      </c>
      <c r="M64">
        <v>342219</v>
      </c>
      <c r="N64" t="s">
        <v>531</v>
      </c>
      <c r="O64" t="s">
        <v>547</v>
      </c>
      <c r="P64" t="s">
        <v>526</v>
      </c>
      <c r="R64" t="s">
        <v>533</v>
      </c>
      <c r="S64">
        <v>1</v>
      </c>
      <c r="U64" t="s">
        <v>748</v>
      </c>
      <c r="V64" t="s">
        <v>749</v>
      </c>
      <c r="X64" t="s">
        <v>655</v>
      </c>
      <c r="Y64" t="s">
        <v>565</v>
      </c>
      <c r="Z64">
        <v>27627</v>
      </c>
      <c r="AA64" t="s">
        <v>131</v>
      </c>
    </row>
    <row r="65" spans="1:27" x14ac:dyDescent="0.2">
      <c r="A65">
        <v>263102906</v>
      </c>
      <c r="B65" t="str">
        <f t="shared" si="0"/>
        <v>2631029061</v>
      </c>
      <c r="C65">
        <v>104931</v>
      </c>
      <c r="D65" t="s">
        <v>750</v>
      </c>
      <c r="E65" t="s">
        <v>526</v>
      </c>
      <c r="G65" t="s">
        <v>527</v>
      </c>
      <c r="H65" t="s">
        <v>528</v>
      </c>
      <c r="I65" t="s">
        <v>529</v>
      </c>
      <c r="J65" t="s">
        <v>530</v>
      </c>
      <c r="K65">
        <v>263102906</v>
      </c>
      <c r="L65" t="s">
        <v>539</v>
      </c>
      <c r="M65">
        <v>349550</v>
      </c>
      <c r="N65" t="s">
        <v>531</v>
      </c>
      <c r="O65" t="s">
        <v>547</v>
      </c>
      <c r="P65" t="s">
        <v>526</v>
      </c>
      <c r="R65" t="s">
        <v>533</v>
      </c>
      <c r="S65">
        <v>1</v>
      </c>
      <c r="U65" t="s">
        <v>750</v>
      </c>
      <c r="V65" t="s">
        <v>751</v>
      </c>
      <c r="X65" t="s">
        <v>752</v>
      </c>
      <c r="Y65" t="s">
        <v>565</v>
      </c>
      <c r="Z65">
        <v>28739</v>
      </c>
      <c r="AA65" t="s">
        <v>428</v>
      </c>
    </row>
    <row r="66" spans="1:27" x14ac:dyDescent="0.2">
      <c r="A66">
        <v>264158258</v>
      </c>
      <c r="B66" t="str">
        <f t="shared" si="0"/>
        <v>264158258A</v>
      </c>
      <c r="C66">
        <v>105069</v>
      </c>
      <c r="D66" t="s">
        <v>753</v>
      </c>
      <c r="E66" t="s">
        <v>526</v>
      </c>
      <c r="G66" t="s">
        <v>527</v>
      </c>
      <c r="H66" t="s">
        <v>528</v>
      </c>
      <c r="I66" t="s">
        <v>529</v>
      </c>
      <c r="J66" t="s">
        <v>530</v>
      </c>
      <c r="K66">
        <v>264158258</v>
      </c>
      <c r="L66" t="s">
        <v>539</v>
      </c>
      <c r="M66">
        <v>342259</v>
      </c>
      <c r="N66" t="s">
        <v>531</v>
      </c>
      <c r="O66" t="s">
        <v>754</v>
      </c>
      <c r="P66" t="s">
        <v>526</v>
      </c>
      <c r="R66" t="s">
        <v>533</v>
      </c>
      <c r="S66" t="s">
        <v>21</v>
      </c>
      <c r="U66" t="s">
        <v>753</v>
      </c>
      <c r="V66" t="s">
        <v>755</v>
      </c>
      <c r="X66" t="s">
        <v>756</v>
      </c>
      <c r="Y66" t="s">
        <v>757</v>
      </c>
      <c r="Z66">
        <v>65202</v>
      </c>
      <c r="AA66" t="s">
        <v>758</v>
      </c>
    </row>
    <row r="67" spans="1:27" x14ac:dyDescent="0.2">
      <c r="A67">
        <v>264158258</v>
      </c>
      <c r="B67" t="str">
        <f t="shared" ref="B67:B130" si="1">CONCATENATE(A67,S67)</f>
        <v>2641582581</v>
      </c>
      <c r="C67">
        <v>105069</v>
      </c>
      <c r="D67" t="s">
        <v>753</v>
      </c>
      <c r="E67" t="s">
        <v>526</v>
      </c>
      <c r="G67" t="s">
        <v>527</v>
      </c>
      <c r="H67" t="s">
        <v>528</v>
      </c>
      <c r="I67" t="s">
        <v>529</v>
      </c>
      <c r="J67" t="s">
        <v>530</v>
      </c>
      <c r="K67">
        <v>264158258</v>
      </c>
      <c r="L67" t="s">
        <v>539</v>
      </c>
      <c r="M67">
        <v>342259</v>
      </c>
      <c r="N67" t="s">
        <v>531</v>
      </c>
      <c r="O67" t="s">
        <v>547</v>
      </c>
      <c r="P67" t="s">
        <v>526</v>
      </c>
      <c r="R67" t="s">
        <v>533</v>
      </c>
      <c r="S67">
        <v>1</v>
      </c>
      <c r="U67" t="s">
        <v>759</v>
      </c>
      <c r="V67" t="s">
        <v>760</v>
      </c>
      <c r="X67" t="s">
        <v>756</v>
      </c>
      <c r="Y67" t="s">
        <v>757</v>
      </c>
      <c r="Z67">
        <v>65202</v>
      </c>
      <c r="AA67" t="s">
        <v>758</v>
      </c>
    </row>
    <row r="68" spans="1:27" x14ac:dyDescent="0.2">
      <c r="A68">
        <v>270327501</v>
      </c>
      <c r="B68" t="str">
        <f t="shared" si="1"/>
        <v>270327501A</v>
      </c>
      <c r="C68">
        <v>105201</v>
      </c>
      <c r="D68" t="s">
        <v>761</v>
      </c>
      <c r="E68" t="s">
        <v>526</v>
      </c>
      <c r="G68" t="s">
        <v>527</v>
      </c>
      <c r="H68" t="s">
        <v>528</v>
      </c>
      <c r="I68" t="s">
        <v>529</v>
      </c>
      <c r="J68" t="s">
        <v>530</v>
      </c>
      <c r="K68">
        <v>270327501</v>
      </c>
      <c r="L68" t="s">
        <v>539</v>
      </c>
      <c r="M68">
        <v>101338</v>
      </c>
      <c r="N68" t="s">
        <v>531</v>
      </c>
      <c r="O68" t="s">
        <v>562</v>
      </c>
      <c r="P68" t="s">
        <v>526</v>
      </c>
      <c r="R68" t="s">
        <v>533</v>
      </c>
      <c r="S68" t="s">
        <v>21</v>
      </c>
      <c r="U68" t="s">
        <v>761</v>
      </c>
      <c r="V68" t="s">
        <v>762</v>
      </c>
      <c r="X68" t="s">
        <v>655</v>
      </c>
      <c r="Y68" t="s">
        <v>565</v>
      </c>
      <c r="Z68">
        <v>27604</v>
      </c>
      <c r="AA68" t="s">
        <v>131</v>
      </c>
    </row>
    <row r="69" spans="1:27" x14ac:dyDescent="0.2">
      <c r="A69">
        <v>270915318</v>
      </c>
      <c r="B69" t="str">
        <f t="shared" si="1"/>
        <v>2709153181</v>
      </c>
      <c r="C69">
        <v>105260</v>
      </c>
      <c r="D69" t="s">
        <v>763</v>
      </c>
      <c r="E69" t="s">
        <v>526</v>
      </c>
      <c r="G69" t="s">
        <v>527</v>
      </c>
      <c r="H69" t="s">
        <v>528</v>
      </c>
      <c r="I69" t="s">
        <v>529</v>
      </c>
      <c r="J69" t="s">
        <v>530</v>
      </c>
      <c r="K69">
        <v>270915318</v>
      </c>
      <c r="L69" t="s">
        <v>539</v>
      </c>
      <c r="M69">
        <v>104274</v>
      </c>
      <c r="N69" t="s">
        <v>531</v>
      </c>
      <c r="O69" t="s">
        <v>547</v>
      </c>
      <c r="P69" t="s">
        <v>526</v>
      </c>
      <c r="R69" t="s">
        <v>533</v>
      </c>
      <c r="S69">
        <v>1</v>
      </c>
      <c r="U69" t="s">
        <v>764</v>
      </c>
      <c r="V69" t="s">
        <v>765</v>
      </c>
      <c r="X69" t="s">
        <v>766</v>
      </c>
      <c r="Y69" t="s">
        <v>565</v>
      </c>
      <c r="Z69">
        <v>27407</v>
      </c>
      <c r="AA69" t="s">
        <v>335</v>
      </c>
    </row>
    <row r="70" spans="1:27" x14ac:dyDescent="0.2">
      <c r="A70">
        <v>270962878</v>
      </c>
      <c r="B70" t="str">
        <f t="shared" si="1"/>
        <v>2709628783</v>
      </c>
      <c r="C70">
        <v>105264</v>
      </c>
      <c r="D70" t="s">
        <v>767</v>
      </c>
      <c r="E70" t="s">
        <v>526</v>
      </c>
      <c r="G70" t="s">
        <v>527</v>
      </c>
      <c r="H70" t="s">
        <v>528</v>
      </c>
      <c r="I70" t="s">
        <v>529</v>
      </c>
      <c r="J70" t="s">
        <v>530</v>
      </c>
      <c r="K70">
        <v>270962878</v>
      </c>
      <c r="L70" t="s">
        <v>539</v>
      </c>
      <c r="M70">
        <v>115874</v>
      </c>
      <c r="N70" t="s">
        <v>531</v>
      </c>
      <c r="O70" t="s">
        <v>559</v>
      </c>
      <c r="P70" t="s">
        <v>526</v>
      </c>
      <c r="R70" t="s">
        <v>533</v>
      </c>
      <c r="S70">
        <v>3</v>
      </c>
      <c r="U70" t="s">
        <v>767</v>
      </c>
      <c r="V70" t="s">
        <v>768</v>
      </c>
      <c r="X70" t="s">
        <v>668</v>
      </c>
      <c r="Y70" t="s">
        <v>635</v>
      </c>
      <c r="Z70">
        <v>60677</v>
      </c>
      <c r="AA70" t="s">
        <v>669</v>
      </c>
    </row>
    <row r="71" spans="1:27" x14ac:dyDescent="0.2">
      <c r="A71">
        <v>271429299</v>
      </c>
      <c r="B71" t="str">
        <f t="shared" si="1"/>
        <v>2714292991</v>
      </c>
      <c r="C71">
        <v>105331</v>
      </c>
      <c r="D71" t="s">
        <v>769</v>
      </c>
      <c r="E71" t="s">
        <v>526</v>
      </c>
      <c r="G71" t="s">
        <v>527</v>
      </c>
      <c r="H71" t="s">
        <v>724</v>
      </c>
      <c r="I71" t="s">
        <v>529</v>
      </c>
      <c r="J71" t="s">
        <v>530</v>
      </c>
      <c r="L71" t="s">
        <v>725</v>
      </c>
      <c r="N71" t="s">
        <v>531</v>
      </c>
      <c r="O71" t="s">
        <v>547</v>
      </c>
      <c r="P71" t="s">
        <v>526</v>
      </c>
      <c r="R71" t="s">
        <v>533</v>
      </c>
      <c r="S71">
        <v>1</v>
      </c>
      <c r="U71" t="s">
        <v>769</v>
      </c>
      <c r="V71" t="s">
        <v>770</v>
      </c>
      <c r="X71" t="s">
        <v>771</v>
      </c>
      <c r="Y71" t="s">
        <v>565</v>
      </c>
      <c r="Z71">
        <v>28269</v>
      </c>
      <c r="AA71" t="s">
        <v>372</v>
      </c>
    </row>
    <row r="72" spans="1:27" x14ac:dyDescent="0.2">
      <c r="A72">
        <v>271557226</v>
      </c>
      <c r="B72" t="str">
        <f t="shared" si="1"/>
        <v>2715572265</v>
      </c>
      <c r="C72">
        <v>105349</v>
      </c>
      <c r="D72" t="s">
        <v>772</v>
      </c>
      <c r="E72" t="s">
        <v>526</v>
      </c>
      <c r="G72" t="s">
        <v>527</v>
      </c>
      <c r="H72" t="s">
        <v>528</v>
      </c>
      <c r="I72" t="s">
        <v>529</v>
      </c>
      <c r="J72" t="s">
        <v>530</v>
      </c>
      <c r="K72">
        <v>271557226</v>
      </c>
      <c r="L72" t="s">
        <v>539</v>
      </c>
      <c r="M72">
        <v>109356</v>
      </c>
      <c r="N72" t="s">
        <v>531</v>
      </c>
      <c r="O72" t="s">
        <v>597</v>
      </c>
      <c r="P72" t="s">
        <v>526</v>
      </c>
      <c r="R72" t="s">
        <v>533</v>
      </c>
      <c r="S72">
        <v>5</v>
      </c>
      <c r="U72" t="s">
        <v>772</v>
      </c>
      <c r="V72" t="s">
        <v>773</v>
      </c>
      <c r="X72" t="s">
        <v>766</v>
      </c>
      <c r="Y72" t="s">
        <v>565</v>
      </c>
      <c r="Z72">
        <v>27407</v>
      </c>
      <c r="AA72" t="s">
        <v>335</v>
      </c>
    </row>
    <row r="73" spans="1:27" x14ac:dyDescent="0.2">
      <c r="A73">
        <v>271557226</v>
      </c>
      <c r="B73" t="str">
        <f t="shared" si="1"/>
        <v>2715572266</v>
      </c>
      <c r="C73">
        <v>105349</v>
      </c>
      <c r="D73" t="s">
        <v>772</v>
      </c>
      <c r="E73" t="s">
        <v>526</v>
      </c>
      <c r="G73" t="s">
        <v>527</v>
      </c>
      <c r="H73" t="s">
        <v>528</v>
      </c>
      <c r="I73" t="s">
        <v>529</v>
      </c>
      <c r="J73" t="s">
        <v>530</v>
      </c>
      <c r="K73">
        <v>271557226</v>
      </c>
      <c r="L73" t="s">
        <v>539</v>
      </c>
      <c r="M73">
        <v>109356</v>
      </c>
      <c r="N73" t="s">
        <v>531</v>
      </c>
      <c r="O73" t="s">
        <v>680</v>
      </c>
      <c r="P73" t="s">
        <v>526</v>
      </c>
      <c r="R73" t="s">
        <v>533</v>
      </c>
      <c r="S73">
        <v>6</v>
      </c>
      <c r="U73" t="s">
        <v>772</v>
      </c>
      <c r="V73" t="s">
        <v>774</v>
      </c>
      <c r="X73" t="s">
        <v>556</v>
      </c>
      <c r="Y73" t="s">
        <v>557</v>
      </c>
      <c r="Z73">
        <v>30368</v>
      </c>
      <c r="AA73" t="s">
        <v>558</v>
      </c>
    </row>
    <row r="74" spans="1:27" x14ac:dyDescent="0.2">
      <c r="A74">
        <v>273240265</v>
      </c>
      <c r="B74" t="str">
        <f t="shared" si="1"/>
        <v>2732402651</v>
      </c>
      <c r="C74">
        <v>105546</v>
      </c>
      <c r="D74" t="s">
        <v>775</v>
      </c>
      <c r="E74" t="s">
        <v>526</v>
      </c>
      <c r="G74" t="s">
        <v>527</v>
      </c>
      <c r="H74" t="s">
        <v>528</v>
      </c>
      <c r="I74" t="s">
        <v>529</v>
      </c>
      <c r="J74" t="s">
        <v>530</v>
      </c>
      <c r="K74">
        <v>273240265</v>
      </c>
      <c r="L74" t="s">
        <v>539</v>
      </c>
      <c r="M74">
        <v>119773</v>
      </c>
      <c r="N74" t="s">
        <v>531</v>
      </c>
      <c r="O74" t="s">
        <v>547</v>
      </c>
      <c r="P74" t="s">
        <v>526</v>
      </c>
      <c r="R74" t="s">
        <v>533</v>
      </c>
      <c r="S74">
        <v>1</v>
      </c>
      <c r="U74" t="s">
        <v>776</v>
      </c>
      <c r="V74" t="s">
        <v>777</v>
      </c>
      <c r="X74" t="s">
        <v>739</v>
      </c>
      <c r="Y74" t="s">
        <v>565</v>
      </c>
      <c r="Z74">
        <v>28405</v>
      </c>
      <c r="AA74" t="s">
        <v>382</v>
      </c>
    </row>
    <row r="75" spans="1:27" x14ac:dyDescent="0.2">
      <c r="A75">
        <v>273240265</v>
      </c>
      <c r="B75" t="str">
        <f t="shared" si="1"/>
        <v>2732402652</v>
      </c>
      <c r="C75">
        <v>105546</v>
      </c>
      <c r="D75" t="s">
        <v>775</v>
      </c>
      <c r="E75" t="s">
        <v>526</v>
      </c>
      <c r="G75" t="s">
        <v>527</v>
      </c>
      <c r="H75" t="s">
        <v>528</v>
      </c>
      <c r="I75" t="s">
        <v>529</v>
      </c>
      <c r="J75" t="s">
        <v>530</v>
      </c>
      <c r="K75">
        <v>273240265</v>
      </c>
      <c r="L75" t="s">
        <v>539</v>
      </c>
      <c r="M75">
        <v>119773</v>
      </c>
      <c r="N75" t="s">
        <v>531</v>
      </c>
      <c r="O75" t="s">
        <v>540</v>
      </c>
      <c r="P75" t="s">
        <v>526</v>
      </c>
      <c r="R75" t="s">
        <v>533</v>
      </c>
      <c r="S75">
        <v>2</v>
      </c>
      <c r="U75" t="s">
        <v>778</v>
      </c>
      <c r="V75" t="s">
        <v>779</v>
      </c>
      <c r="X75" t="s">
        <v>739</v>
      </c>
      <c r="Y75" t="s">
        <v>565</v>
      </c>
      <c r="Z75">
        <v>28401</v>
      </c>
      <c r="AA75" t="s">
        <v>382</v>
      </c>
    </row>
    <row r="76" spans="1:27" x14ac:dyDescent="0.2">
      <c r="A76">
        <v>274159891</v>
      </c>
      <c r="B76" t="str">
        <f t="shared" si="1"/>
        <v>2741598912</v>
      </c>
      <c r="C76">
        <v>105636</v>
      </c>
      <c r="D76" t="s">
        <v>780</v>
      </c>
      <c r="E76" t="s">
        <v>526</v>
      </c>
      <c r="G76" t="s">
        <v>527</v>
      </c>
      <c r="H76" t="s">
        <v>528</v>
      </c>
      <c r="I76" t="s">
        <v>529</v>
      </c>
      <c r="J76" t="s">
        <v>530</v>
      </c>
      <c r="K76">
        <v>274159891</v>
      </c>
      <c r="L76" t="s">
        <v>539</v>
      </c>
      <c r="M76">
        <v>114821</v>
      </c>
      <c r="N76" t="s">
        <v>531</v>
      </c>
      <c r="O76" t="s">
        <v>540</v>
      </c>
      <c r="P76" t="s">
        <v>526</v>
      </c>
      <c r="R76" t="s">
        <v>533</v>
      </c>
      <c r="S76">
        <v>2</v>
      </c>
      <c r="U76" t="s">
        <v>780</v>
      </c>
      <c r="V76" t="s">
        <v>781</v>
      </c>
      <c r="X76" t="s">
        <v>782</v>
      </c>
      <c r="Y76" t="s">
        <v>757</v>
      </c>
      <c r="Z76">
        <v>64187</v>
      </c>
      <c r="AA76" t="s">
        <v>352</v>
      </c>
    </row>
    <row r="77" spans="1:27" x14ac:dyDescent="0.2">
      <c r="A77">
        <v>300056316</v>
      </c>
      <c r="B77" t="str">
        <f t="shared" si="1"/>
        <v>300056316A</v>
      </c>
      <c r="C77">
        <v>105774</v>
      </c>
      <c r="D77" t="s">
        <v>783</v>
      </c>
      <c r="E77" t="s">
        <v>526</v>
      </c>
      <c r="G77" t="s">
        <v>527</v>
      </c>
      <c r="H77" t="s">
        <v>528</v>
      </c>
      <c r="I77" t="s">
        <v>529</v>
      </c>
      <c r="J77" t="s">
        <v>530</v>
      </c>
      <c r="K77">
        <v>300056316</v>
      </c>
      <c r="L77" t="s">
        <v>539</v>
      </c>
      <c r="M77">
        <v>109719</v>
      </c>
      <c r="N77" t="s">
        <v>531</v>
      </c>
      <c r="O77" t="s">
        <v>562</v>
      </c>
      <c r="P77" t="s">
        <v>526</v>
      </c>
      <c r="R77" t="s">
        <v>533</v>
      </c>
      <c r="S77" t="s">
        <v>21</v>
      </c>
      <c r="U77" t="s">
        <v>783</v>
      </c>
      <c r="V77" t="s">
        <v>784</v>
      </c>
      <c r="X77" t="s">
        <v>785</v>
      </c>
      <c r="Y77" t="s">
        <v>565</v>
      </c>
      <c r="Z77">
        <v>28304</v>
      </c>
      <c r="AA77" t="s">
        <v>347</v>
      </c>
    </row>
    <row r="78" spans="1:27" x14ac:dyDescent="0.2">
      <c r="A78">
        <v>300506518</v>
      </c>
      <c r="B78" t="str">
        <f t="shared" si="1"/>
        <v>3005065181</v>
      </c>
      <c r="C78">
        <v>105815</v>
      </c>
      <c r="D78" t="s">
        <v>786</v>
      </c>
      <c r="E78" t="s">
        <v>526</v>
      </c>
      <c r="G78" t="s">
        <v>527</v>
      </c>
      <c r="H78" t="s">
        <v>528</v>
      </c>
      <c r="I78" t="s">
        <v>529</v>
      </c>
      <c r="J78" t="s">
        <v>530</v>
      </c>
      <c r="K78">
        <v>300506518</v>
      </c>
      <c r="L78" t="s">
        <v>539</v>
      </c>
      <c r="M78">
        <v>382387</v>
      </c>
      <c r="N78" t="s">
        <v>531</v>
      </c>
      <c r="O78" t="s">
        <v>547</v>
      </c>
      <c r="P78" t="s">
        <v>526</v>
      </c>
      <c r="R78" t="s">
        <v>533</v>
      </c>
      <c r="S78">
        <v>1</v>
      </c>
      <c r="U78" t="s">
        <v>786</v>
      </c>
      <c r="V78" t="s">
        <v>787</v>
      </c>
      <c r="X78" t="s">
        <v>564</v>
      </c>
      <c r="Y78" t="s">
        <v>565</v>
      </c>
      <c r="Z78">
        <v>27523</v>
      </c>
      <c r="AA78" t="s">
        <v>131</v>
      </c>
    </row>
    <row r="79" spans="1:27" x14ac:dyDescent="0.2">
      <c r="A79">
        <v>300712287</v>
      </c>
      <c r="B79" t="str">
        <f t="shared" si="1"/>
        <v>30071228712</v>
      </c>
      <c r="C79">
        <v>105844</v>
      </c>
      <c r="D79" t="s">
        <v>788</v>
      </c>
      <c r="E79" t="s">
        <v>526</v>
      </c>
      <c r="G79" t="s">
        <v>527</v>
      </c>
      <c r="H79" t="s">
        <v>528</v>
      </c>
      <c r="I79" t="s">
        <v>529</v>
      </c>
      <c r="J79" t="s">
        <v>530</v>
      </c>
      <c r="K79">
        <v>300712287</v>
      </c>
      <c r="L79" t="s">
        <v>539</v>
      </c>
      <c r="M79">
        <v>117266</v>
      </c>
      <c r="N79" t="s">
        <v>531</v>
      </c>
      <c r="O79" t="s">
        <v>789</v>
      </c>
      <c r="P79" t="s">
        <v>526</v>
      </c>
      <c r="R79" t="s">
        <v>533</v>
      </c>
      <c r="S79">
        <v>12</v>
      </c>
      <c r="U79" t="s">
        <v>790</v>
      </c>
      <c r="V79" t="s">
        <v>791</v>
      </c>
      <c r="X79" t="s">
        <v>655</v>
      </c>
      <c r="Y79" t="s">
        <v>565</v>
      </c>
      <c r="Z79">
        <v>27699</v>
      </c>
      <c r="AA79" t="s">
        <v>131</v>
      </c>
    </row>
    <row r="80" spans="1:27" x14ac:dyDescent="0.2">
      <c r="A80">
        <v>300712287</v>
      </c>
      <c r="B80" t="str">
        <f t="shared" si="1"/>
        <v>30071228713</v>
      </c>
      <c r="C80">
        <v>105844</v>
      </c>
      <c r="D80" t="s">
        <v>788</v>
      </c>
      <c r="E80" t="s">
        <v>526</v>
      </c>
      <c r="G80" t="s">
        <v>527</v>
      </c>
      <c r="H80" t="s">
        <v>528</v>
      </c>
      <c r="I80" t="s">
        <v>529</v>
      </c>
      <c r="J80" t="s">
        <v>530</v>
      </c>
      <c r="K80">
        <v>300712287</v>
      </c>
      <c r="L80" t="s">
        <v>539</v>
      </c>
      <c r="M80">
        <v>117266</v>
      </c>
      <c r="N80" t="s">
        <v>531</v>
      </c>
      <c r="O80" t="s">
        <v>792</v>
      </c>
      <c r="P80" t="s">
        <v>526</v>
      </c>
      <c r="R80" t="s">
        <v>533</v>
      </c>
      <c r="S80">
        <v>13</v>
      </c>
      <c r="U80" t="s">
        <v>793</v>
      </c>
      <c r="V80" t="s">
        <v>794</v>
      </c>
      <c r="X80" t="s">
        <v>655</v>
      </c>
      <c r="Y80" t="s">
        <v>565</v>
      </c>
      <c r="Z80">
        <v>27699</v>
      </c>
      <c r="AA80" t="s">
        <v>131</v>
      </c>
    </row>
    <row r="81" spans="1:27" x14ac:dyDescent="0.2">
      <c r="A81">
        <v>300712287</v>
      </c>
      <c r="B81" t="str">
        <f t="shared" si="1"/>
        <v>3007122871</v>
      </c>
      <c r="C81">
        <v>105844</v>
      </c>
      <c r="D81" t="s">
        <v>788</v>
      </c>
      <c r="E81" t="s">
        <v>526</v>
      </c>
      <c r="G81" t="s">
        <v>527</v>
      </c>
      <c r="H81" t="s">
        <v>528</v>
      </c>
      <c r="I81" t="s">
        <v>529</v>
      </c>
      <c r="J81" t="s">
        <v>530</v>
      </c>
      <c r="K81">
        <v>300712287</v>
      </c>
      <c r="L81" t="s">
        <v>539</v>
      </c>
      <c r="M81">
        <v>117266</v>
      </c>
      <c r="N81" t="s">
        <v>531</v>
      </c>
      <c r="O81" t="s">
        <v>795</v>
      </c>
      <c r="P81" t="s">
        <v>526</v>
      </c>
      <c r="R81" t="s">
        <v>533</v>
      </c>
      <c r="S81">
        <v>1</v>
      </c>
      <c r="U81" t="s">
        <v>796</v>
      </c>
      <c r="V81" t="s">
        <v>797</v>
      </c>
      <c r="X81" t="s">
        <v>655</v>
      </c>
      <c r="Y81" t="s">
        <v>565</v>
      </c>
      <c r="Z81">
        <v>27699</v>
      </c>
      <c r="AA81" t="s">
        <v>131</v>
      </c>
    </row>
    <row r="82" spans="1:27" x14ac:dyDescent="0.2">
      <c r="A82">
        <v>314262510</v>
      </c>
      <c r="B82" t="str">
        <f t="shared" si="1"/>
        <v>314262510A</v>
      </c>
      <c r="C82">
        <v>105988</v>
      </c>
      <c r="D82" t="s">
        <v>798</v>
      </c>
      <c r="E82" t="s">
        <v>526</v>
      </c>
      <c r="G82" t="s">
        <v>527</v>
      </c>
      <c r="H82" t="s">
        <v>528</v>
      </c>
      <c r="I82" t="s">
        <v>529</v>
      </c>
      <c r="J82" t="s">
        <v>530</v>
      </c>
      <c r="K82">
        <v>314262510</v>
      </c>
      <c r="L82" t="s">
        <v>539</v>
      </c>
      <c r="M82">
        <v>382166</v>
      </c>
      <c r="N82" t="s">
        <v>531</v>
      </c>
      <c r="O82" t="s">
        <v>562</v>
      </c>
      <c r="P82" t="s">
        <v>526</v>
      </c>
      <c r="R82" t="s">
        <v>533</v>
      </c>
      <c r="S82" t="s">
        <v>21</v>
      </c>
      <c r="U82" t="s">
        <v>798</v>
      </c>
      <c r="V82" t="s">
        <v>799</v>
      </c>
      <c r="X82" t="s">
        <v>800</v>
      </c>
      <c r="Y82" t="s">
        <v>544</v>
      </c>
      <c r="Z82">
        <v>43229</v>
      </c>
      <c r="AA82" t="s">
        <v>323</v>
      </c>
    </row>
    <row r="83" spans="1:27" x14ac:dyDescent="0.2">
      <c r="A83">
        <v>330865305</v>
      </c>
      <c r="B83" t="str">
        <f t="shared" si="1"/>
        <v>3308653051</v>
      </c>
      <c r="C83">
        <v>106107</v>
      </c>
      <c r="D83" t="s">
        <v>801</v>
      </c>
      <c r="E83" t="s">
        <v>526</v>
      </c>
      <c r="G83" t="s">
        <v>527</v>
      </c>
      <c r="H83" t="s">
        <v>528</v>
      </c>
      <c r="I83" t="s">
        <v>529</v>
      </c>
      <c r="J83" t="s">
        <v>530</v>
      </c>
      <c r="K83">
        <v>330865305</v>
      </c>
      <c r="L83" t="s">
        <v>539</v>
      </c>
      <c r="M83">
        <v>40484</v>
      </c>
      <c r="N83" t="s">
        <v>531</v>
      </c>
      <c r="O83" t="s">
        <v>547</v>
      </c>
      <c r="P83" t="s">
        <v>526</v>
      </c>
      <c r="R83" t="s">
        <v>533</v>
      </c>
      <c r="S83">
        <v>1</v>
      </c>
      <c r="U83" t="s">
        <v>802</v>
      </c>
      <c r="V83" t="s">
        <v>803</v>
      </c>
      <c r="X83" t="s">
        <v>804</v>
      </c>
      <c r="Y83" t="s">
        <v>536</v>
      </c>
      <c r="Z83">
        <v>90074</v>
      </c>
      <c r="AA83" t="s">
        <v>537</v>
      </c>
    </row>
    <row r="84" spans="1:27" x14ac:dyDescent="0.2">
      <c r="A84">
        <v>330865305</v>
      </c>
      <c r="B84" t="str">
        <f t="shared" si="1"/>
        <v>3308653053</v>
      </c>
      <c r="C84">
        <v>106107</v>
      </c>
      <c r="D84" t="s">
        <v>801</v>
      </c>
      <c r="E84" t="s">
        <v>526</v>
      </c>
      <c r="G84" t="s">
        <v>527</v>
      </c>
      <c r="H84" t="s">
        <v>528</v>
      </c>
      <c r="I84" t="s">
        <v>529</v>
      </c>
      <c r="J84" t="s">
        <v>530</v>
      </c>
      <c r="K84">
        <v>330865305</v>
      </c>
      <c r="L84" t="s">
        <v>539</v>
      </c>
      <c r="M84">
        <v>40484</v>
      </c>
      <c r="N84" t="s">
        <v>531</v>
      </c>
      <c r="O84" t="s">
        <v>559</v>
      </c>
      <c r="P84" t="s">
        <v>526</v>
      </c>
      <c r="R84" t="s">
        <v>533</v>
      </c>
      <c r="S84">
        <v>3</v>
      </c>
      <c r="U84" t="s">
        <v>805</v>
      </c>
      <c r="V84" t="s">
        <v>806</v>
      </c>
      <c r="X84" t="s">
        <v>807</v>
      </c>
      <c r="Y84" t="s">
        <v>565</v>
      </c>
      <c r="Z84">
        <v>27306</v>
      </c>
      <c r="AA84" t="s">
        <v>406</v>
      </c>
    </row>
    <row r="85" spans="1:27" x14ac:dyDescent="0.2">
      <c r="A85">
        <v>330865305</v>
      </c>
      <c r="B85" t="str">
        <f t="shared" si="1"/>
        <v>3308653056</v>
      </c>
      <c r="C85">
        <v>106107</v>
      </c>
      <c r="D85" t="s">
        <v>801</v>
      </c>
      <c r="E85" t="s">
        <v>526</v>
      </c>
      <c r="G85" t="s">
        <v>527</v>
      </c>
      <c r="H85" t="s">
        <v>528</v>
      </c>
      <c r="I85" t="s">
        <v>529</v>
      </c>
      <c r="J85" t="s">
        <v>530</v>
      </c>
      <c r="K85">
        <v>330865305</v>
      </c>
      <c r="L85" t="s">
        <v>539</v>
      </c>
      <c r="M85">
        <v>40484</v>
      </c>
      <c r="N85" t="s">
        <v>531</v>
      </c>
      <c r="O85" t="s">
        <v>680</v>
      </c>
      <c r="P85" t="s">
        <v>526</v>
      </c>
      <c r="R85" t="s">
        <v>533</v>
      </c>
      <c r="S85">
        <v>6</v>
      </c>
      <c r="U85" t="s">
        <v>801</v>
      </c>
      <c r="V85" t="s">
        <v>806</v>
      </c>
      <c r="X85" t="s">
        <v>807</v>
      </c>
      <c r="Y85" t="s">
        <v>565</v>
      </c>
      <c r="Z85">
        <v>27306</v>
      </c>
      <c r="AA85" t="s">
        <v>406</v>
      </c>
    </row>
    <row r="86" spans="1:27" x14ac:dyDescent="0.2">
      <c r="A86">
        <v>330865305</v>
      </c>
      <c r="B86" t="str">
        <f t="shared" si="1"/>
        <v>3308653059</v>
      </c>
      <c r="C86">
        <v>106107</v>
      </c>
      <c r="D86" t="s">
        <v>801</v>
      </c>
      <c r="E86" t="s">
        <v>526</v>
      </c>
      <c r="G86" t="s">
        <v>527</v>
      </c>
      <c r="H86" t="s">
        <v>528</v>
      </c>
      <c r="I86" t="s">
        <v>529</v>
      </c>
      <c r="J86" t="s">
        <v>530</v>
      </c>
      <c r="K86">
        <v>330865305</v>
      </c>
      <c r="L86" t="s">
        <v>539</v>
      </c>
      <c r="M86">
        <v>40484</v>
      </c>
      <c r="N86" t="s">
        <v>531</v>
      </c>
      <c r="O86" t="s">
        <v>808</v>
      </c>
      <c r="P86" t="s">
        <v>526</v>
      </c>
      <c r="R86" t="s">
        <v>533</v>
      </c>
      <c r="S86">
        <v>9</v>
      </c>
      <c r="U86" t="s">
        <v>802</v>
      </c>
      <c r="V86" t="s">
        <v>809</v>
      </c>
      <c r="X86" t="s">
        <v>600</v>
      </c>
      <c r="Y86" t="s">
        <v>573</v>
      </c>
      <c r="Z86">
        <v>2241</v>
      </c>
      <c r="AA86" t="s">
        <v>601</v>
      </c>
    </row>
    <row r="87" spans="1:27" x14ac:dyDescent="0.2">
      <c r="A87">
        <v>361150280</v>
      </c>
      <c r="B87" t="str">
        <f t="shared" si="1"/>
        <v>3611502808</v>
      </c>
      <c r="C87">
        <v>106315</v>
      </c>
      <c r="D87" t="s">
        <v>810</v>
      </c>
      <c r="E87" t="s">
        <v>526</v>
      </c>
      <c r="G87" t="s">
        <v>527</v>
      </c>
      <c r="H87" t="s">
        <v>528</v>
      </c>
      <c r="I87" t="s">
        <v>529</v>
      </c>
      <c r="J87" t="s">
        <v>530</v>
      </c>
      <c r="K87">
        <v>361150280</v>
      </c>
      <c r="L87" t="s">
        <v>539</v>
      </c>
      <c r="M87">
        <v>10691</v>
      </c>
      <c r="N87" t="s">
        <v>531</v>
      </c>
      <c r="O87" t="s">
        <v>811</v>
      </c>
      <c r="P87" t="s">
        <v>526</v>
      </c>
      <c r="R87" t="s">
        <v>533</v>
      </c>
      <c r="S87">
        <v>8</v>
      </c>
      <c r="U87" t="s">
        <v>810</v>
      </c>
      <c r="V87" t="s">
        <v>812</v>
      </c>
      <c r="X87" t="s">
        <v>813</v>
      </c>
      <c r="Y87" t="s">
        <v>635</v>
      </c>
      <c r="Z87">
        <v>60038</v>
      </c>
      <c r="AA87" t="s">
        <v>669</v>
      </c>
    </row>
    <row r="88" spans="1:27" x14ac:dyDescent="0.2">
      <c r="A88">
        <v>361150280</v>
      </c>
      <c r="B88" t="str">
        <f t="shared" si="1"/>
        <v>36115028015</v>
      </c>
      <c r="C88">
        <v>106315</v>
      </c>
      <c r="D88" t="s">
        <v>810</v>
      </c>
      <c r="E88" t="s">
        <v>526</v>
      </c>
      <c r="G88" t="s">
        <v>527</v>
      </c>
      <c r="H88" t="s">
        <v>528</v>
      </c>
      <c r="I88" t="s">
        <v>529</v>
      </c>
      <c r="J88" t="s">
        <v>530</v>
      </c>
      <c r="K88">
        <v>361150280</v>
      </c>
      <c r="L88" t="s">
        <v>539</v>
      </c>
      <c r="M88">
        <v>10691</v>
      </c>
      <c r="N88" t="s">
        <v>531</v>
      </c>
      <c r="O88" t="s">
        <v>814</v>
      </c>
      <c r="P88" t="s">
        <v>526</v>
      </c>
      <c r="R88" t="s">
        <v>533</v>
      </c>
      <c r="S88">
        <v>15</v>
      </c>
      <c r="U88" t="s">
        <v>815</v>
      </c>
      <c r="V88" t="s">
        <v>816</v>
      </c>
      <c r="X88" t="s">
        <v>813</v>
      </c>
      <c r="Y88" t="s">
        <v>635</v>
      </c>
      <c r="Z88">
        <v>60038</v>
      </c>
      <c r="AA88" t="s">
        <v>669</v>
      </c>
    </row>
    <row r="89" spans="1:27" x14ac:dyDescent="0.2">
      <c r="A89">
        <v>361150280</v>
      </c>
      <c r="B89" t="str">
        <f t="shared" si="1"/>
        <v>36115028017</v>
      </c>
      <c r="C89">
        <v>106315</v>
      </c>
      <c r="D89" t="s">
        <v>810</v>
      </c>
      <c r="E89" t="s">
        <v>526</v>
      </c>
      <c r="G89" t="s">
        <v>527</v>
      </c>
      <c r="H89" t="s">
        <v>528</v>
      </c>
      <c r="I89" t="s">
        <v>529</v>
      </c>
      <c r="J89" t="s">
        <v>530</v>
      </c>
      <c r="K89">
        <v>361150280</v>
      </c>
      <c r="L89" t="s">
        <v>539</v>
      </c>
      <c r="M89">
        <v>10691</v>
      </c>
      <c r="N89" t="s">
        <v>531</v>
      </c>
      <c r="O89" t="s">
        <v>646</v>
      </c>
      <c r="P89" t="s">
        <v>526</v>
      </c>
      <c r="R89" t="s">
        <v>533</v>
      </c>
      <c r="S89">
        <v>17</v>
      </c>
      <c r="U89" t="s">
        <v>815</v>
      </c>
      <c r="V89" t="s">
        <v>817</v>
      </c>
      <c r="X89" t="s">
        <v>813</v>
      </c>
      <c r="Y89" t="s">
        <v>635</v>
      </c>
      <c r="Z89">
        <v>60038</v>
      </c>
      <c r="AA89" t="s">
        <v>669</v>
      </c>
    </row>
    <row r="90" spans="1:27" x14ac:dyDescent="0.2">
      <c r="A90">
        <v>361150280</v>
      </c>
      <c r="B90" t="str">
        <f t="shared" si="1"/>
        <v>36115028050</v>
      </c>
      <c r="C90">
        <v>106315</v>
      </c>
      <c r="D90" t="s">
        <v>810</v>
      </c>
      <c r="E90" t="s">
        <v>526</v>
      </c>
      <c r="G90" t="s">
        <v>527</v>
      </c>
      <c r="H90" t="s">
        <v>528</v>
      </c>
      <c r="I90" t="s">
        <v>529</v>
      </c>
      <c r="J90" t="s">
        <v>530</v>
      </c>
      <c r="K90">
        <v>361150280</v>
      </c>
      <c r="L90" t="s">
        <v>539</v>
      </c>
      <c r="M90">
        <v>10691</v>
      </c>
      <c r="N90" t="s">
        <v>531</v>
      </c>
      <c r="O90" t="s">
        <v>818</v>
      </c>
      <c r="P90" t="s">
        <v>526</v>
      </c>
      <c r="R90" t="s">
        <v>533</v>
      </c>
      <c r="S90">
        <v>50</v>
      </c>
      <c r="U90" t="s">
        <v>819</v>
      </c>
      <c r="V90" t="s">
        <v>820</v>
      </c>
      <c r="X90" t="s">
        <v>813</v>
      </c>
      <c r="Y90" t="s">
        <v>635</v>
      </c>
      <c r="Z90">
        <v>60038</v>
      </c>
      <c r="AA90" t="s">
        <v>669</v>
      </c>
    </row>
    <row r="91" spans="1:27" x14ac:dyDescent="0.2">
      <c r="A91">
        <v>361150280</v>
      </c>
      <c r="B91" t="str">
        <f t="shared" si="1"/>
        <v>36115028080</v>
      </c>
      <c r="C91">
        <v>106315</v>
      </c>
      <c r="D91" t="s">
        <v>810</v>
      </c>
      <c r="E91" t="s">
        <v>526</v>
      </c>
      <c r="G91" t="s">
        <v>527</v>
      </c>
      <c r="H91" t="s">
        <v>528</v>
      </c>
      <c r="I91" t="s">
        <v>529</v>
      </c>
      <c r="J91" t="s">
        <v>530</v>
      </c>
      <c r="K91">
        <v>361150280</v>
      </c>
      <c r="L91" t="s">
        <v>539</v>
      </c>
      <c r="M91">
        <v>10691</v>
      </c>
      <c r="N91" t="s">
        <v>531</v>
      </c>
      <c r="O91" t="s">
        <v>821</v>
      </c>
      <c r="P91" t="s">
        <v>526</v>
      </c>
      <c r="R91" t="s">
        <v>533</v>
      </c>
      <c r="S91">
        <v>80</v>
      </c>
      <c r="U91" t="s">
        <v>815</v>
      </c>
      <c r="V91" t="s">
        <v>822</v>
      </c>
      <c r="X91" t="s">
        <v>813</v>
      </c>
      <c r="Y91" t="s">
        <v>635</v>
      </c>
      <c r="Z91">
        <v>60038</v>
      </c>
      <c r="AA91" t="s">
        <v>669</v>
      </c>
    </row>
    <row r="92" spans="1:27" x14ac:dyDescent="0.2">
      <c r="A92">
        <v>361150280</v>
      </c>
      <c r="B92" t="str">
        <f t="shared" si="1"/>
        <v>361150280AB</v>
      </c>
      <c r="C92">
        <v>106315</v>
      </c>
      <c r="D92" t="s">
        <v>810</v>
      </c>
      <c r="E92" t="s">
        <v>526</v>
      </c>
      <c r="G92" t="s">
        <v>527</v>
      </c>
      <c r="H92" t="s">
        <v>528</v>
      </c>
      <c r="I92" t="s">
        <v>529</v>
      </c>
      <c r="J92" t="s">
        <v>530</v>
      </c>
      <c r="K92">
        <v>361150280</v>
      </c>
      <c r="L92" t="s">
        <v>539</v>
      </c>
      <c r="M92">
        <v>10691</v>
      </c>
      <c r="N92" t="s">
        <v>531</v>
      </c>
      <c r="O92" t="s">
        <v>823</v>
      </c>
      <c r="P92" t="s">
        <v>526</v>
      </c>
      <c r="R92" t="s">
        <v>533</v>
      </c>
      <c r="S92" t="s">
        <v>824</v>
      </c>
      <c r="U92" t="s">
        <v>815</v>
      </c>
      <c r="V92" t="s">
        <v>825</v>
      </c>
      <c r="X92" t="s">
        <v>813</v>
      </c>
      <c r="Y92" t="s">
        <v>635</v>
      </c>
      <c r="Z92">
        <v>60038</v>
      </c>
      <c r="AA92" t="s">
        <v>669</v>
      </c>
    </row>
    <row r="93" spans="1:27" x14ac:dyDescent="0.2">
      <c r="A93">
        <v>362360953</v>
      </c>
      <c r="B93" t="str">
        <f t="shared" si="1"/>
        <v>3623609531</v>
      </c>
      <c r="C93">
        <v>106349</v>
      </c>
      <c r="D93" t="s">
        <v>826</v>
      </c>
      <c r="E93" t="s">
        <v>526</v>
      </c>
      <c r="G93" t="s">
        <v>527</v>
      </c>
      <c r="H93" t="s">
        <v>528</v>
      </c>
      <c r="I93" t="s">
        <v>529</v>
      </c>
      <c r="J93" t="s">
        <v>530</v>
      </c>
      <c r="K93">
        <v>362360953</v>
      </c>
      <c r="L93" t="s">
        <v>539</v>
      </c>
      <c r="M93">
        <v>3231</v>
      </c>
      <c r="N93" t="s">
        <v>531</v>
      </c>
      <c r="O93" t="s">
        <v>585</v>
      </c>
      <c r="P93" t="s">
        <v>526</v>
      </c>
      <c r="R93" t="s">
        <v>533</v>
      </c>
      <c r="S93">
        <v>1</v>
      </c>
      <c r="U93" t="s">
        <v>826</v>
      </c>
      <c r="V93" t="s">
        <v>827</v>
      </c>
      <c r="X93" t="s">
        <v>668</v>
      </c>
      <c r="Y93" t="s">
        <v>635</v>
      </c>
      <c r="Z93">
        <v>60693</v>
      </c>
      <c r="AA93" t="s">
        <v>669</v>
      </c>
    </row>
    <row r="94" spans="1:27" x14ac:dyDescent="0.2">
      <c r="A94">
        <v>362360953</v>
      </c>
      <c r="B94" t="str">
        <f t="shared" si="1"/>
        <v>3623609532</v>
      </c>
      <c r="C94">
        <v>106349</v>
      </c>
      <c r="D94" t="s">
        <v>826</v>
      </c>
      <c r="E94" t="s">
        <v>526</v>
      </c>
      <c r="G94" t="s">
        <v>527</v>
      </c>
      <c r="H94" t="s">
        <v>528</v>
      </c>
      <c r="I94" t="s">
        <v>529</v>
      </c>
      <c r="J94" t="s">
        <v>530</v>
      </c>
      <c r="K94">
        <v>362360953</v>
      </c>
      <c r="L94" t="s">
        <v>539</v>
      </c>
      <c r="M94">
        <v>3231</v>
      </c>
      <c r="N94" t="s">
        <v>531</v>
      </c>
      <c r="O94" t="s">
        <v>540</v>
      </c>
      <c r="P94" t="s">
        <v>526</v>
      </c>
      <c r="R94" t="s">
        <v>533</v>
      </c>
      <c r="S94">
        <v>2</v>
      </c>
      <c r="U94" t="s">
        <v>828</v>
      </c>
      <c r="V94" t="s">
        <v>829</v>
      </c>
      <c r="X94" t="s">
        <v>830</v>
      </c>
      <c r="Y94" t="s">
        <v>635</v>
      </c>
      <c r="Z94">
        <v>60061</v>
      </c>
      <c r="AA94" t="s">
        <v>831</v>
      </c>
    </row>
    <row r="95" spans="1:27" x14ac:dyDescent="0.2">
      <c r="A95">
        <v>363640402</v>
      </c>
      <c r="B95" t="str">
        <f t="shared" si="1"/>
        <v>363640402A</v>
      </c>
      <c r="C95">
        <v>106429</v>
      </c>
      <c r="D95" t="s">
        <v>832</v>
      </c>
      <c r="E95" t="s">
        <v>526</v>
      </c>
      <c r="G95" t="s">
        <v>527</v>
      </c>
      <c r="H95" t="s">
        <v>528</v>
      </c>
      <c r="I95" t="s">
        <v>529</v>
      </c>
      <c r="J95" t="s">
        <v>530</v>
      </c>
      <c r="K95">
        <v>363640402</v>
      </c>
      <c r="L95" t="s">
        <v>539</v>
      </c>
      <c r="M95">
        <v>19429</v>
      </c>
      <c r="N95" t="s">
        <v>531</v>
      </c>
      <c r="O95" t="s">
        <v>754</v>
      </c>
      <c r="P95" t="s">
        <v>526</v>
      </c>
      <c r="R95" t="s">
        <v>533</v>
      </c>
      <c r="S95" t="s">
        <v>21</v>
      </c>
      <c r="U95" t="s">
        <v>832</v>
      </c>
      <c r="V95" t="s">
        <v>833</v>
      </c>
      <c r="X95" t="s">
        <v>634</v>
      </c>
      <c r="Y95" t="s">
        <v>635</v>
      </c>
      <c r="Z95">
        <v>60197</v>
      </c>
      <c r="AA95" t="s">
        <v>636</v>
      </c>
    </row>
    <row r="96" spans="1:27" x14ac:dyDescent="0.2">
      <c r="A96">
        <v>363640402</v>
      </c>
      <c r="B96" t="str">
        <f t="shared" si="1"/>
        <v>3636404023</v>
      </c>
      <c r="C96">
        <v>106429</v>
      </c>
      <c r="D96" t="s">
        <v>832</v>
      </c>
      <c r="E96" t="s">
        <v>526</v>
      </c>
      <c r="G96" t="s">
        <v>527</v>
      </c>
      <c r="H96" t="s">
        <v>528</v>
      </c>
      <c r="I96" t="s">
        <v>529</v>
      </c>
      <c r="J96" t="s">
        <v>530</v>
      </c>
      <c r="K96">
        <v>363640402</v>
      </c>
      <c r="L96" t="s">
        <v>539</v>
      </c>
      <c r="M96">
        <v>19429</v>
      </c>
      <c r="N96" t="s">
        <v>531</v>
      </c>
      <c r="O96" t="s">
        <v>559</v>
      </c>
      <c r="P96" t="s">
        <v>526</v>
      </c>
      <c r="R96" t="s">
        <v>533</v>
      </c>
      <c r="S96">
        <v>3</v>
      </c>
      <c r="U96" t="s">
        <v>834</v>
      </c>
      <c r="V96" t="s">
        <v>835</v>
      </c>
      <c r="X96" t="s">
        <v>668</v>
      </c>
      <c r="Y96" t="s">
        <v>635</v>
      </c>
      <c r="Z96">
        <v>60673</v>
      </c>
      <c r="AA96" t="s">
        <v>669</v>
      </c>
    </row>
    <row r="97" spans="1:27" x14ac:dyDescent="0.2">
      <c r="A97">
        <v>363684738</v>
      </c>
      <c r="B97" t="str">
        <f t="shared" si="1"/>
        <v>3636847382</v>
      </c>
      <c r="C97">
        <v>106434</v>
      </c>
      <c r="D97" t="s">
        <v>836</v>
      </c>
      <c r="E97" t="s">
        <v>526</v>
      </c>
      <c r="G97" t="s">
        <v>527</v>
      </c>
      <c r="H97" t="s">
        <v>528</v>
      </c>
      <c r="I97" t="s">
        <v>529</v>
      </c>
      <c r="J97" t="s">
        <v>530</v>
      </c>
      <c r="K97">
        <v>363684738</v>
      </c>
      <c r="L97" t="s">
        <v>539</v>
      </c>
      <c r="M97">
        <v>10452</v>
      </c>
      <c r="N97" t="s">
        <v>531</v>
      </c>
      <c r="O97" t="s">
        <v>540</v>
      </c>
      <c r="P97" t="s">
        <v>526</v>
      </c>
      <c r="R97" t="s">
        <v>533</v>
      </c>
      <c r="S97">
        <v>2</v>
      </c>
      <c r="U97" t="s">
        <v>836</v>
      </c>
      <c r="V97" t="s">
        <v>837</v>
      </c>
      <c r="X97" t="s">
        <v>668</v>
      </c>
      <c r="Y97" t="s">
        <v>635</v>
      </c>
      <c r="Z97">
        <v>60680</v>
      </c>
      <c r="AA97" t="s">
        <v>669</v>
      </c>
    </row>
    <row r="98" spans="1:27" x14ac:dyDescent="0.2">
      <c r="A98">
        <v>364230110</v>
      </c>
      <c r="B98" t="str">
        <f t="shared" si="1"/>
        <v>3642301103</v>
      </c>
      <c r="C98">
        <v>106485</v>
      </c>
      <c r="D98" t="s">
        <v>838</v>
      </c>
      <c r="E98" t="s">
        <v>526</v>
      </c>
      <c r="G98" t="s">
        <v>527</v>
      </c>
      <c r="H98" t="s">
        <v>528</v>
      </c>
      <c r="I98" t="s">
        <v>529</v>
      </c>
      <c r="J98" t="s">
        <v>530</v>
      </c>
      <c r="K98">
        <v>364230110</v>
      </c>
      <c r="L98" t="s">
        <v>539</v>
      </c>
      <c r="M98">
        <v>2937</v>
      </c>
      <c r="N98" t="s">
        <v>531</v>
      </c>
      <c r="O98" t="s">
        <v>559</v>
      </c>
      <c r="P98" t="s">
        <v>526</v>
      </c>
      <c r="R98" t="s">
        <v>533</v>
      </c>
      <c r="S98">
        <v>3</v>
      </c>
      <c r="U98" t="s">
        <v>838</v>
      </c>
      <c r="V98" t="s">
        <v>839</v>
      </c>
      <c r="X98" t="s">
        <v>840</v>
      </c>
      <c r="Y98" t="s">
        <v>841</v>
      </c>
      <c r="Z98">
        <v>6484</v>
      </c>
      <c r="AA98" t="s">
        <v>842</v>
      </c>
    </row>
    <row r="99" spans="1:27" x14ac:dyDescent="0.2">
      <c r="A99">
        <v>364230110</v>
      </c>
      <c r="B99" t="str">
        <f t="shared" si="1"/>
        <v>364230110B</v>
      </c>
      <c r="C99">
        <v>106485</v>
      </c>
      <c r="D99" t="s">
        <v>838</v>
      </c>
      <c r="E99" t="s">
        <v>526</v>
      </c>
      <c r="G99" t="s">
        <v>527</v>
      </c>
      <c r="H99" t="s">
        <v>528</v>
      </c>
      <c r="I99" t="s">
        <v>529</v>
      </c>
      <c r="J99" t="s">
        <v>530</v>
      </c>
      <c r="K99">
        <v>364230110</v>
      </c>
      <c r="L99" t="s">
        <v>539</v>
      </c>
      <c r="M99">
        <v>2937</v>
      </c>
      <c r="N99" t="s">
        <v>531</v>
      </c>
      <c r="O99" t="s">
        <v>637</v>
      </c>
      <c r="P99" t="s">
        <v>526</v>
      </c>
      <c r="R99" t="s">
        <v>533</v>
      </c>
      <c r="S99" t="s">
        <v>27</v>
      </c>
      <c r="U99" t="s">
        <v>838</v>
      </c>
      <c r="V99" t="s">
        <v>843</v>
      </c>
      <c r="X99" t="s">
        <v>668</v>
      </c>
      <c r="Y99" t="s">
        <v>635</v>
      </c>
      <c r="Z99">
        <v>60675</v>
      </c>
      <c r="AA99" t="s">
        <v>669</v>
      </c>
    </row>
    <row r="100" spans="1:27" x14ac:dyDescent="0.2">
      <c r="A100">
        <v>364359432</v>
      </c>
      <c r="B100" t="str">
        <f t="shared" si="1"/>
        <v>3643594322</v>
      </c>
      <c r="C100">
        <v>106500</v>
      </c>
      <c r="D100" t="s">
        <v>844</v>
      </c>
      <c r="E100" t="s">
        <v>526</v>
      </c>
      <c r="G100" t="s">
        <v>527</v>
      </c>
      <c r="H100" t="s">
        <v>528</v>
      </c>
      <c r="I100" t="s">
        <v>529</v>
      </c>
      <c r="J100" t="s">
        <v>530</v>
      </c>
      <c r="K100">
        <v>364359432</v>
      </c>
      <c r="L100" t="s">
        <v>539</v>
      </c>
      <c r="M100">
        <v>1665</v>
      </c>
      <c r="N100" t="s">
        <v>531</v>
      </c>
      <c r="O100" t="s">
        <v>540</v>
      </c>
      <c r="P100" t="s">
        <v>526</v>
      </c>
      <c r="R100" t="s">
        <v>533</v>
      </c>
      <c r="S100">
        <v>2</v>
      </c>
      <c r="U100" t="s">
        <v>845</v>
      </c>
      <c r="V100" t="s">
        <v>846</v>
      </c>
      <c r="X100" t="s">
        <v>634</v>
      </c>
      <c r="Y100" t="s">
        <v>635</v>
      </c>
      <c r="Z100">
        <v>60132</v>
      </c>
      <c r="AA100" t="s">
        <v>636</v>
      </c>
    </row>
    <row r="101" spans="1:27" x14ac:dyDescent="0.2">
      <c r="A101">
        <v>364359432</v>
      </c>
      <c r="B101" t="str">
        <f t="shared" si="1"/>
        <v>364359432A</v>
      </c>
      <c r="C101">
        <v>106500</v>
      </c>
      <c r="D101" t="s">
        <v>844</v>
      </c>
      <c r="E101" t="s">
        <v>526</v>
      </c>
      <c r="G101" t="s">
        <v>527</v>
      </c>
      <c r="H101" t="s">
        <v>528</v>
      </c>
      <c r="I101" t="s">
        <v>529</v>
      </c>
      <c r="J101" t="s">
        <v>530</v>
      </c>
      <c r="K101">
        <v>364359432</v>
      </c>
      <c r="L101" t="s">
        <v>539</v>
      </c>
      <c r="M101">
        <v>1665</v>
      </c>
      <c r="N101" t="s">
        <v>531</v>
      </c>
      <c r="O101" t="s">
        <v>562</v>
      </c>
      <c r="P101" t="s">
        <v>526</v>
      </c>
      <c r="R101" t="s">
        <v>533</v>
      </c>
      <c r="S101" t="s">
        <v>21</v>
      </c>
      <c r="U101" t="s">
        <v>844</v>
      </c>
      <c r="V101" t="s">
        <v>847</v>
      </c>
      <c r="X101" t="s">
        <v>848</v>
      </c>
      <c r="Y101" t="s">
        <v>849</v>
      </c>
      <c r="Z101">
        <v>21279</v>
      </c>
      <c r="AA101" t="s">
        <v>850</v>
      </c>
    </row>
    <row r="102" spans="1:27" x14ac:dyDescent="0.2">
      <c r="A102">
        <v>371581003</v>
      </c>
      <c r="B102" t="str">
        <f t="shared" si="1"/>
        <v>3715810031</v>
      </c>
      <c r="C102">
        <v>106602</v>
      </c>
      <c r="D102" t="s">
        <v>851</v>
      </c>
      <c r="E102" t="s">
        <v>526</v>
      </c>
      <c r="G102" t="s">
        <v>527</v>
      </c>
      <c r="H102" t="s">
        <v>528</v>
      </c>
      <c r="I102" t="s">
        <v>529</v>
      </c>
      <c r="J102" t="s">
        <v>530</v>
      </c>
      <c r="K102">
        <v>371581003</v>
      </c>
      <c r="L102" t="s">
        <v>539</v>
      </c>
      <c r="M102">
        <v>103163</v>
      </c>
      <c r="N102" t="s">
        <v>531</v>
      </c>
      <c r="O102" t="s">
        <v>585</v>
      </c>
      <c r="P102" t="s">
        <v>526</v>
      </c>
      <c r="R102" t="s">
        <v>533</v>
      </c>
      <c r="S102">
        <v>1</v>
      </c>
      <c r="U102" t="s">
        <v>851</v>
      </c>
      <c r="V102" t="s">
        <v>852</v>
      </c>
      <c r="X102" t="s">
        <v>853</v>
      </c>
      <c r="Y102" t="s">
        <v>536</v>
      </c>
      <c r="Z102">
        <v>94025</v>
      </c>
      <c r="AA102" t="s">
        <v>854</v>
      </c>
    </row>
    <row r="103" spans="1:27" x14ac:dyDescent="0.2">
      <c r="A103">
        <v>371581003</v>
      </c>
      <c r="B103" t="str">
        <f t="shared" si="1"/>
        <v>3715810034</v>
      </c>
      <c r="C103">
        <v>106602</v>
      </c>
      <c r="D103" t="s">
        <v>851</v>
      </c>
      <c r="E103" t="s">
        <v>526</v>
      </c>
      <c r="G103" t="s">
        <v>527</v>
      </c>
      <c r="H103" t="s">
        <v>528</v>
      </c>
      <c r="I103" t="s">
        <v>529</v>
      </c>
      <c r="J103" t="s">
        <v>530</v>
      </c>
      <c r="K103">
        <v>371581003</v>
      </c>
      <c r="L103" t="s">
        <v>539</v>
      </c>
      <c r="M103">
        <v>103163</v>
      </c>
      <c r="N103" t="s">
        <v>531</v>
      </c>
      <c r="O103" t="s">
        <v>567</v>
      </c>
      <c r="P103" t="s">
        <v>526</v>
      </c>
      <c r="R103" t="s">
        <v>533</v>
      </c>
      <c r="S103">
        <v>4</v>
      </c>
      <c r="U103" t="s">
        <v>855</v>
      </c>
      <c r="V103" t="s">
        <v>856</v>
      </c>
      <c r="X103" t="s">
        <v>668</v>
      </c>
      <c r="Y103" t="s">
        <v>635</v>
      </c>
      <c r="Z103">
        <v>60693</v>
      </c>
      <c r="AA103" t="s">
        <v>669</v>
      </c>
    </row>
    <row r="104" spans="1:27" x14ac:dyDescent="0.2">
      <c r="A104">
        <v>382888538</v>
      </c>
      <c r="B104" t="str">
        <f t="shared" si="1"/>
        <v>3828885381</v>
      </c>
      <c r="C104">
        <v>106695</v>
      </c>
      <c r="D104" t="s">
        <v>857</v>
      </c>
      <c r="E104" t="s">
        <v>526</v>
      </c>
      <c r="G104" t="s">
        <v>527</v>
      </c>
      <c r="H104" t="s">
        <v>528</v>
      </c>
      <c r="I104" t="s">
        <v>529</v>
      </c>
      <c r="J104" t="s">
        <v>530</v>
      </c>
      <c r="K104">
        <v>382888538</v>
      </c>
      <c r="L104" t="s">
        <v>539</v>
      </c>
      <c r="M104">
        <v>383659</v>
      </c>
      <c r="N104" t="s">
        <v>531</v>
      </c>
      <c r="O104" t="s">
        <v>547</v>
      </c>
      <c r="P104" t="s">
        <v>526</v>
      </c>
      <c r="R104" t="s">
        <v>533</v>
      </c>
      <c r="S104">
        <v>1</v>
      </c>
      <c r="U104" t="s">
        <v>857</v>
      </c>
      <c r="V104" t="s">
        <v>858</v>
      </c>
      <c r="X104" t="s">
        <v>859</v>
      </c>
      <c r="Y104" t="s">
        <v>536</v>
      </c>
      <c r="Z104">
        <v>90266</v>
      </c>
      <c r="AA104" t="s">
        <v>537</v>
      </c>
    </row>
    <row r="105" spans="1:27" x14ac:dyDescent="0.2">
      <c r="A105">
        <v>383314929</v>
      </c>
      <c r="B105" t="str">
        <f t="shared" si="1"/>
        <v>383314929A</v>
      </c>
      <c r="C105">
        <v>106715</v>
      </c>
      <c r="D105" t="s">
        <v>860</v>
      </c>
      <c r="E105" t="s">
        <v>526</v>
      </c>
      <c r="G105" t="s">
        <v>527</v>
      </c>
      <c r="H105" t="s">
        <v>528</v>
      </c>
      <c r="I105" t="s">
        <v>529</v>
      </c>
      <c r="J105" t="s">
        <v>530</v>
      </c>
      <c r="K105">
        <v>383314929</v>
      </c>
      <c r="L105" t="s">
        <v>539</v>
      </c>
      <c r="N105" t="s">
        <v>531</v>
      </c>
      <c r="O105" t="s">
        <v>562</v>
      </c>
      <c r="P105" t="s">
        <v>526</v>
      </c>
      <c r="R105" t="s">
        <v>533</v>
      </c>
      <c r="S105" t="s">
        <v>21</v>
      </c>
      <c r="U105" t="s">
        <v>860</v>
      </c>
      <c r="V105" t="s">
        <v>861</v>
      </c>
      <c r="X105" t="s">
        <v>862</v>
      </c>
      <c r="Y105" t="s">
        <v>863</v>
      </c>
      <c r="Z105">
        <v>48034</v>
      </c>
      <c r="AA105" t="s">
        <v>864</v>
      </c>
    </row>
    <row r="106" spans="1:27" x14ac:dyDescent="0.2">
      <c r="A106">
        <v>383990791</v>
      </c>
      <c r="B106" t="str">
        <f t="shared" si="1"/>
        <v>383990791A</v>
      </c>
      <c r="C106">
        <v>106769</v>
      </c>
      <c r="D106" t="s">
        <v>865</v>
      </c>
      <c r="E106" t="s">
        <v>526</v>
      </c>
      <c r="G106" t="s">
        <v>527</v>
      </c>
      <c r="H106" t="s">
        <v>528</v>
      </c>
      <c r="I106" t="s">
        <v>529</v>
      </c>
      <c r="J106" t="s">
        <v>530</v>
      </c>
      <c r="K106">
        <v>383990791</v>
      </c>
      <c r="L106" t="s">
        <v>539</v>
      </c>
      <c r="N106" t="s">
        <v>531</v>
      </c>
      <c r="O106" t="s">
        <v>562</v>
      </c>
      <c r="P106" t="s">
        <v>526</v>
      </c>
      <c r="R106" t="s">
        <v>533</v>
      </c>
      <c r="S106" t="s">
        <v>21</v>
      </c>
      <c r="U106" t="s">
        <v>865</v>
      </c>
      <c r="V106" t="s">
        <v>866</v>
      </c>
      <c r="X106" t="s">
        <v>739</v>
      </c>
      <c r="Y106" t="s">
        <v>565</v>
      </c>
      <c r="Z106">
        <v>28403</v>
      </c>
      <c r="AA106" t="s">
        <v>382</v>
      </c>
    </row>
    <row r="107" spans="1:27" x14ac:dyDescent="0.2">
      <c r="A107">
        <v>390380010</v>
      </c>
      <c r="B107" t="str">
        <f t="shared" si="1"/>
        <v>3903800101</v>
      </c>
      <c r="C107">
        <v>106801</v>
      </c>
      <c r="D107" t="s">
        <v>867</v>
      </c>
      <c r="E107" t="s">
        <v>526</v>
      </c>
      <c r="G107" t="s">
        <v>527</v>
      </c>
      <c r="H107" t="s">
        <v>528</v>
      </c>
      <c r="I107" t="s">
        <v>529</v>
      </c>
      <c r="J107" t="s">
        <v>530</v>
      </c>
      <c r="K107">
        <v>390380010</v>
      </c>
      <c r="L107" t="s">
        <v>539</v>
      </c>
      <c r="M107">
        <v>6129</v>
      </c>
      <c r="N107" t="s">
        <v>531</v>
      </c>
      <c r="O107" t="s">
        <v>547</v>
      </c>
      <c r="P107" t="s">
        <v>526</v>
      </c>
      <c r="R107" t="s">
        <v>533</v>
      </c>
      <c r="S107">
        <v>1</v>
      </c>
      <c r="U107" t="s">
        <v>867</v>
      </c>
      <c r="V107" t="s">
        <v>868</v>
      </c>
      <c r="X107" t="s">
        <v>624</v>
      </c>
      <c r="Y107" t="s">
        <v>625</v>
      </c>
      <c r="Z107">
        <v>75373</v>
      </c>
      <c r="AA107" t="s">
        <v>626</v>
      </c>
    </row>
    <row r="108" spans="1:27" x14ac:dyDescent="0.2">
      <c r="A108">
        <v>391837105</v>
      </c>
      <c r="B108" t="str">
        <f t="shared" si="1"/>
        <v>3918371051</v>
      </c>
      <c r="C108">
        <v>106855</v>
      </c>
      <c r="D108" t="s">
        <v>869</v>
      </c>
      <c r="E108" t="s">
        <v>526</v>
      </c>
      <c r="G108" t="s">
        <v>527</v>
      </c>
      <c r="H108" t="s">
        <v>528</v>
      </c>
      <c r="I108" t="s">
        <v>529</v>
      </c>
      <c r="J108" t="s">
        <v>530</v>
      </c>
      <c r="K108">
        <v>391837105</v>
      </c>
      <c r="L108" t="s">
        <v>539</v>
      </c>
      <c r="M108">
        <v>12281</v>
      </c>
      <c r="N108" t="s">
        <v>531</v>
      </c>
      <c r="O108" t="s">
        <v>585</v>
      </c>
      <c r="P108" t="s">
        <v>526</v>
      </c>
      <c r="R108" t="s">
        <v>533</v>
      </c>
      <c r="S108">
        <v>1</v>
      </c>
      <c r="U108" t="s">
        <v>869</v>
      </c>
      <c r="V108" t="s">
        <v>870</v>
      </c>
      <c r="X108" t="s">
        <v>871</v>
      </c>
      <c r="Y108" t="s">
        <v>872</v>
      </c>
      <c r="Z108">
        <v>54901</v>
      </c>
      <c r="AA108" t="s">
        <v>873</v>
      </c>
    </row>
    <row r="109" spans="1:27" x14ac:dyDescent="0.2">
      <c r="A109">
        <v>391837105</v>
      </c>
      <c r="B109" t="str">
        <f t="shared" si="1"/>
        <v>3918371052</v>
      </c>
      <c r="C109">
        <v>106855</v>
      </c>
      <c r="D109" t="s">
        <v>869</v>
      </c>
      <c r="E109" t="s">
        <v>526</v>
      </c>
      <c r="G109" t="s">
        <v>527</v>
      </c>
      <c r="H109" t="s">
        <v>528</v>
      </c>
      <c r="I109" t="s">
        <v>529</v>
      </c>
      <c r="J109" t="s">
        <v>530</v>
      </c>
      <c r="K109">
        <v>391837105</v>
      </c>
      <c r="L109" t="s">
        <v>539</v>
      </c>
      <c r="M109">
        <v>12281</v>
      </c>
      <c r="N109" t="s">
        <v>531</v>
      </c>
      <c r="O109" t="s">
        <v>540</v>
      </c>
      <c r="P109" t="s">
        <v>526</v>
      </c>
      <c r="R109" t="s">
        <v>533</v>
      </c>
      <c r="S109">
        <v>2</v>
      </c>
      <c r="U109" t="s">
        <v>869</v>
      </c>
      <c r="V109" t="s">
        <v>874</v>
      </c>
      <c r="X109" t="s">
        <v>668</v>
      </c>
      <c r="Y109" t="s">
        <v>635</v>
      </c>
      <c r="Z109">
        <v>60673</v>
      </c>
      <c r="AA109" t="s">
        <v>669</v>
      </c>
    </row>
    <row r="110" spans="1:27" x14ac:dyDescent="0.2">
      <c r="A110">
        <v>410843524</v>
      </c>
      <c r="B110" t="str">
        <f t="shared" si="1"/>
        <v>4108435242</v>
      </c>
      <c r="C110">
        <v>106945</v>
      </c>
      <c r="D110" t="s">
        <v>875</v>
      </c>
      <c r="E110" t="s">
        <v>526</v>
      </c>
      <c r="G110" t="s">
        <v>527</v>
      </c>
      <c r="H110" t="s">
        <v>528</v>
      </c>
      <c r="I110" t="s">
        <v>529</v>
      </c>
      <c r="J110" t="s">
        <v>530</v>
      </c>
      <c r="K110">
        <v>410843524</v>
      </c>
      <c r="L110" t="s">
        <v>539</v>
      </c>
      <c r="M110">
        <v>27301</v>
      </c>
      <c r="N110" t="s">
        <v>531</v>
      </c>
      <c r="O110" t="s">
        <v>540</v>
      </c>
      <c r="P110" t="s">
        <v>526</v>
      </c>
      <c r="R110" t="s">
        <v>533</v>
      </c>
      <c r="S110">
        <v>2</v>
      </c>
      <c r="U110" t="s">
        <v>875</v>
      </c>
      <c r="V110" t="s">
        <v>876</v>
      </c>
      <c r="X110" t="s">
        <v>877</v>
      </c>
      <c r="Y110" t="s">
        <v>878</v>
      </c>
      <c r="Z110">
        <v>55486</v>
      </c>
      <c r="AA110" t="s">
        <v>879</v>
      </c>
    </row>
    <row r="111" spans="1:27" x14ac:dyDescent="0.2">
      <c r="A111">
        <v>411231011</v>
      </c>
      <c r="B111" t="str">
        <f t="shared" si="1"/>
        <v>411231011A</v>
      </c>
      <c r="C111">
        <v>106959</v>
      </c>
      <c r="D111" t="s">
        <v>880</v>
      </c>
      <c r="E111" t="s">
        <v>526</v>
      </c>
      <c r="G111" t="s">
        <v>527</v>
      </c>
      <c r="H111" t="s">
        <v>528</v>
      </c>
      <c r="I111" t="s">
        <v>529</v>
      </c>
      <c r="J111" t="s">
        <v>530</v>
      </c>
      <c r="K111">
        <v>411231011</v>
      </c>
      <c r="L111" t="s">
        <v>539</v>
      </c>
      <c r="M111">
        <v>365622</v>
      </c>
      <c r="N111" t="s">
        <v>531</v>
      </c>
      <c r="O111" t="s">
        <v>754</v>
      </c>
      <c r="P111" t="s">
        <v>526</v>
      </c>
      <c r="R111" t="s">
        <v>533</v>
      </c>
      <c r="S111" t="s">
        <v>21</v>
      </c>
      <c r="U111" t="s">
        <v>881</v>
      </c>
      <c r="V111" t="s">
        <v>882</v>
      </c>
      <c r="X111" t="s">
        <v>668</v>
      </c>
      <c r="Y111" t="s">
        <v>635</v>
      </c>
      <c r="Z111">
        <v>60677</v>
      </c>
      <c r="AA111" t="s">
        <v>669</v>
      </c>
    </row>
    <row r="112" spans="1:27" x14ac:dyDescent="0.2">
      <c r="A112">
        <v>411231011</v>
      </c>
      <c r="B112" t="str">
        <f t="shared" si="1"/>
        <v>4112310112</v>
      </c>
      <c r="C112">
        <v>106959</v>
      </c>
      <c r="D112" t="s">
        <v>880</v>
      </c>
      <c r="E112" t="s">
        <v>526</v>
      </c>
      <c r="G112" t="s">
        <v>527</v>
      </c>
      <c r="H112" t="s">
        <v>528</v>
      </c>
      <c r="I112" t="s">
        <v>529</v>
      </c>
      <c r="J112" t="s">
        <v>530</v>
      </c>
      <c r="K112">
        <v>411231011</v>
      </c>
      <c r="L112" t="s">
        <v>539</v>
      </c>
      <c r="M112">
        <v>365622</v>
      </c>
      <c r="N112" t="s">
        <v>531</v>
      </c>
      <c r="O112" t="s">
        <v>540</v>
      </c>
      <c r="P112" t="s">
        <v>526</v>
      </c>
      <c r="R112" t="s">
        <v>533</v>
      </c>
      <c r="S112">
        <v>2</v>
      </c>
      <c r="U112" t="s">
        <v>883</v>
      </c>
      <c r="V112" t="s">
        <v>884</v>
      </c>
      <c r="X112" t="s">
        <v>543</v>
      </c>
      <c r="Y112" t="s">
        <v>544</v>
      </c>
      <c r="Z112">
        <v>45263</v>
      </c>
      <c r="AA112" t="s">
        <v>545</v>
      </c>
    </row>
    <row r="113" spans="1:27" x14ac:dyDescent="0.2">
      <c r="A113">
        <v>411426973</v>
      </c>
      <c r="B113" t="str">
        <f t="shared" si="1"/>
        <v>4114269733</v>
      </c>
      <c r="C113">
        <v>106971</v>
      </c>
      <c r="D113" t="s">
        <v>885</v>
      </c>
      <c r="E113" t="s">
        <v>526</v>
      </c>
      <c r="G113" t="s">
        <v>527</v>
      </c>
      <c r="H113" t="s">
        <v>528</v>
      </c>
      <c r="I113" t="s">
        <v>529</v>
      </c>
      <c r="J113" t="s">
        <v>530</v>
      </c>
      <c r="K113">
        <v>411426973</v>
      </c>
      <c r="L113" t="s">
        <v>539</v>
      </c>
      <c r="M113">
        <v>10861</v>
      </c>
      <c r="N113" t="s">
        <v>531</v>
      </c>
      <c r="O113" t="s">
        <v>886</v>
      </c>
      <c r="P113" t="s">
        <v>526</v>
      </c>
      <c r="R113" t="s">
        <v>533</v>
      </c>
      <c r="S113">
        <v>3</v>
      </c>
      <c r="U113" t="s">
        <v>887</v>
      </c>
      <c r="V113" t="s">
        <v>888</v>
      </c>
      <c r="X113" t="s">
        <v>634</v>
      </c>
      <c r="Y113" t="s">
        <v>635</v>
      </c>
      <c r="Z113">
        <v>60197</v>
      </c>
      <c r="AA113" t="s">
        <v>636</v>
      </c>
    </row>
    <row r="114" spans="1:27" x14ac:dyDescent="0.2">
      <c r="A114">
        <v>411426973</v>
      </c>
      <c r="B114" t="str">
        <f t="shared" si="1"/>
        <v>41142697310</v>
      </c>
      <c r="C114">
        <v>106971</v>
      </c>
      <c r="D114" t="s">
        <v>885</v>
      </c>
      <c r="E114" t="s">
        <v>526</v>
      </c>
      <c r="G114" t="s">
        <v>527</v>
      </c>
      <c r="H114" t="s">
        <v>528</v>
      </c>
      <c r="I114" t="s">
        <v>529</v>
      </c>
      <c r="J114" t="s">
        <v>530</v>
      </c>
      <c r="K114">
        <v>411426973</v>
      </c>
      <c r="L114" t="s">
        <v>539</v>
      </c>
      <c r="M114">
        <v>10861</v>
      </c>
      <c r="N114" t="s">
        <v>531</v>
      </c>
      <c r="O114" t="s">
        <v>889</v>
      </c>
      <c r="P114" t="s">
        <v>526</v>
      </c>
      <c r="R114" t="s">
        <v>533</v>
      </c>
      <c r="S114">
        <v>10</v>
      </c>
      <c r="U114" t="s">
        <v>890</v>
      </c>
      <c r="V114" t="s">
        <v>888</v>
      </c>
      <c r="X114" t="s">
        <v>634</v>
      </c>
      <c r="Y114" t="s">
        <v>635</v>
      </c>
      <c r="Z114">
        <v>60197</v>
      </c>
      <c r="AA114" t="s">
        <v>636</v>
      </c>
    </row>
    <row r="115" spans="1:27" x14ac:dyDescent="0.2">
      <c r="A115">
        <v>411822872</v>
      </c>
      <c r="B115" t="str">
        <f t="shared" si="1"/>
        <v>4118228725</v>
      </c>
      <c r="C115">
        <v>106999</v>
      </c>
      <c r="D115" t="s">
        <v>891</v>
      </c>
      <c r="E115" t="s">
        <v>526</v>
      </c>
      <c r="G115" t="s">
        <v>527</v>
      </c>
      <c r="H115" t="s">
        <v>528</v>
      </c>
      <c r="I115" t="s">
        <v>529</v>
      </c>
      <c r="J115" t="s">
        <v>530</v>
      </c>
      <c r="K115">
        <v>411822872</v>
      </c>
      <c r="L115" t="s">
        <v>539</v>
      </c>
      <c r="M115">
        <v>32996</v>
      </c>
      <c r="N115" t="s">
        <v>531</v>
      </c>
      <c r="O115" t="s">
        <v>597</v>
      </c>
      <c r="P115" t="s">
        <v>526</v>
      </c>
      <c r="R115" t="s">
        <v>533</v>
      </c>
      <c r="S115">
        <v>5</v>
      </c>
      <c r="U115" t="s">
        <v>892</v>
      </c>
      <c r="V115" t="s">
        <v>893</v>
      </c>
      <c r="X115" t="s">
        <v>624</v>
      </c>
      <c r="Y115" t="s">
        <v>625</v>
      </c>
      <c r="Z115">
        <v>75373</v>
      </c>
      <c r="AA115" t="s">
        <v>626</v>
      </c>
    </row>
    <row r="116" spans="1:27" x14ac:dyDescent="0.2">
      <c r="A116">
        <v>411836422</v>
      </c>
      <c r="B116" t="str">
        <f t="shared" si="1"/>
        <v>4118364222</v>
      </c>
      <c r="C116">
        <v>107003</v>
      </c>
      <c r="D116" t="s">
        <v>894</v>
      </c>
      <c r="E116" t="s">
        <v>526</v>
      </c>
      <c r="G116" t="s">
        <v>527</v>
      </c>
      <c r="H116" t="s">
        <v>528</v>
      </c>
      <c r="I116" t="s">
        <v>529</v>
      </c>
      <c r="J116" t="s">
        <v>530</v>
      </c>
      <c r="K116">
        <v>411836422</v>
      </c>
      <c r="L116" t="s">
        <v>539</v>
      </c>
      <c r="M116">
        <v>325945</v>
      </c>
      <c r="N116" t="s">
        <v>531</v>
      </c>
      <c r="O116" t="s">
        <v>540</v>
      </c>
      <c r="P116" t="s">
        <v>526</v>
      </c>
      <c r="R116" t="s">
        <v>533</v>
      </c>
      <c r="S116">
        <v>2</v>
      </c>
      <c r="U116" t="s">
        <v>894</v>
      </c>
      <c r="V116" t="s">
        <v>895</v>
      </c>
      <c r="X116" t="s">
        <v>896</v>
      </c>
      <c r="Y116" t="s">
        <v>897</v>
      </c>
      <c r="Z116">
        <v>33928</v>
      </c>
      <c r="AA116" t="s">
        <v>358</v>
      </c>
    </row>
    <row r="117" spans="1:27" x14ac:dyDescent="0.2">
      <c r="A117">
        <v>411856760</v>
      </c>
      <c r="B117" t="str">
        <f t="shared" si="1"/>
        <v>4118567601</v>
      </c>
      <c r="C117">
        <v>107004</v>
      </c>
      <c r="D117" t="s">
        <v>898</v>
      </c>
      <c r="E117" t="s">
        <v>526</v>
      </c>
      <c r="G117" t="s">
        <v>527</v>
      </c>
      <c r="H117" t="s">
        <v>528</v>
      </c>
      <c r="I117" t="s">
        <v>529</v>
      </c>
      <c r="J117" t="s">
        <v>530</v>
      </c>
      <c r="K117">
        <v>411856760</v>
      </c>
      <c r="L117" t="s">
        <v>539</v>
      </c>
      <c r="N117" t="s">
        <v>531</v>
      </c>
      <c r="O117" t="s">
        <v>547</v>
      </c>
      <c r="P117" t="s">
        <v>526</v>
      </c>
      <c r="R117" t="s">
        <v>533</v>
      </c>
      <c r="S117">
        <v>1</v>
      </c>
      <c r="U117" t="s">
        <v>899</v>
      </c>
      <c r="V117" t="s">
        <v>900</v>
      </c>
      <c r="X117" t="s">
        <v>901</v>
      </c>
      <c r="Y117" t="s">
        <v>595</v>
      </c>
      <c r="Z117">
        <v>17703</v>
      </c>
      <c r="AA117" t="s">
        <v>902</v>
      </c>
    </row>
    <row r="118" spans="1:27" x14ac:dyDescent="0.2">
      <c r="A118">
        <v>412029361</v>
      </c>
      <c r="B118" t="str">
        <f t="shared" si="1"/>
        <v>4120293611</v>
      </c>
      <c r="C118">
        <v>107019</v>
      </c>
      <c r="D118" t="s">
        <v>903</v>
      </c>
      <c r="E118" t="s">
        <v>526</v>
      </c>
      <c r="G118" t="s">
        <v>527</v>
      </c>
      <c r="H118" t="s">
        <v>528</v>
      </c>
      <c r="I118" t="s">
        <v>529</v>
      </c>
      <c r="J118" t="s">
        <v>530</v>
      </c>
      <c r="K118">
        <v>412029361</v>
      </c>
      <c r="L118" t="s">
        <v>539</v>
      </c>
      <c r="M118">
        <v>116628</v>
      </c>
      <c r="N118" t="s">
        <v>531</v>
      </c>
      <c r="O118" t="s">
        <v>547</v>
      </c>
      <c r="P118" t="s">
        <v>526</v>
      </c>
      <c r="R118" t="s">
        <v>533</v>
      </c>
      <c r="S118">
        <v>1</v>
      </c>
      <c r="U118" t="s">
        <v>903</v>
      </c>
      <c r="V118" t="s">
        <v>904</v>
      </c>
      <c r="X118" t="s">
        <v>655</v>
      </c>
      <c r="Y118" t="s">
        <v>565</v>
      </c>
      <c r="Z118">
        <v>27603</v>
      </c>
      <c r="AA118" t="s">
        <v>354</v>
      </c>
    </row>
    <row r="119" spans="1:27" x14ac:dyDescent="0.2">
      <c r="A119">
        <v>421460821</v>
      </c>
      <c r="B119" t="str">
        <f t="shared" si="1"/>
        <v>4214608212</v>
      </c>
      <c r="C119">
        <v>107101</v>
      </c>
      <c r="D119" t="s">
        <v>905</v>
      </c>
      <c r="E119" t="s">
        <v>526</v>
      </c>
      <c r="G119" t="s">
        <v>527</v>
      </c>
      <c r="H119" t="s">
        <v>528</v>
      </c>
      <c r="I119" t="s">
        <v>529</v>
      </c>
      <c r="J119" t="s">
        <v>530</v>
      </c>
      <c r="K119">
        <v>421460821</v>
      </c>
      <c r="L119" t="s">
        <v>539</v>
      </c>
      <c r="M119">
        <v>1616</v>
      </c>
      <c r="N119" t="s">
        <v>531</v>
      </c>
      <c r="O119" t="s">
        <v>540</v>
      </c>
      <c r="P119" t="s">
        <v>526</v>
      </c>
      <c r="R119" t="s">
        <v>533</v>
      </c>
      <c r="S119">
        <v>2</v>
      </c>
      <c r="U119" t="s">
        <v>906</v>
      </c>
      <c r="V119" t="s">
        <v>907</v>
      </c>
      <c r="X119" t="s">
        <v>908</v>
      </c>
      <c r="Y119" t="s">
        <v>625</v>
      </c>
      <c r="Z119">
        <v>78703</v>
      </c>
      <c r="AA119" t="s">
        <v>909</v>
      </c>
    </row>
    <row r="120" spans="1:27" x14ac:dyDescent="0.2">
      <c r="A120">
        <v>421585712</v>
      </c>
      <c r="B120" t="str">
        <f t="shared" si="1"/>
        <v>4215857122</v>
      </c>
      <c r="C120">
        <v>107112</v>
      </c>
      <c r="D120" t="s">
        <v>910</v>
      </c>
      <c r="E120" t="s">
        <v>526</v>
      </c>
      <c r="G120" t="s">
        <v>527</v>
      </c>
      <c r="H120" t="s">
        <v>528</v>
      </c>
      <c r="I120" t="s">
        <v>529</v>
      </c>
      <c r="J120" t="s">
        <v>530</v>
      </c>
      <c r="K120">
        <v>421585712</v>
      </c>
      <c r="L120" t="s">
        <v>539</v>
      </c>
      <c r="N120" t="s">
        <v>531</v>
      </c>
      <c r="O120" t="s">
        <v>540</v>
      </c>
      <c r="P120" t="s">
        <v>526</v>
      </c>
      <c r="R120" t="s">
        <v>533</v>
      </c>
      <c r="S120">
        <v>2</v>
      </c>
      <c r="U120" t="s">
        <v>910</v>
      </c>
      <c r="V120" t="s">
        <v>911</v>
      </c>
      <c r="X120" t="s">
        <v>655</v>
      </c>
      <c r="Y120" t="s">
        <v>565</v>
      </c>
      <c r="Z120">
        <v>27605</v>
      </c>
      <c r="AA120" t="s">
        <v>131</v>
      </c>
    </row>
    <row r="121" spans="1:27" x14ac:dyDescent="0.2">
      <c r="A121">
        <v>430724835</v>
      </c>
      <c r="B121" t="str">
        <f t="shared" si="1"/>
        <v>4307248354</v>
      </c>
      <c r="C121">
        <v>107167</v>
      </c>
      <c r="D121" t="s">
        <v>912</v>
      </c>
      <c r="E121" t="s">
        <v>526</v>
      </c>
      <c r="G121" t="s">
        <v>527</v>
      </c>
      <c r="H121" t="s">
        <v>528</v>
      </c>
      <c r="I121" t="s">
        <v>529</v>
      </c>
      <c r="J121" t="s">
        <v>530</v>
      </c>
      <c r="K121">
        <v>430724835</v>
      </c>
      <c r="L121" t="s">
        <v>539</v>
      </c>
      <c r="M121">
        <v>4003731</v>
      </c>
      <c r="N121" t="s">
        <v>531</v>
      </c>
      <c r="O121" t="s">
        <v>592</v>
      </c>
      <c r="P121" t="s">
        <v>526</v>
      </c>
      <c r="R121" t="s">
        <v>533</v>
      </c>
      <c r="S121">
        <v>4</v>
      </c>
      <c r="U121" t="s">
        <v>913</v>
      </c>
      <c r="V121" t="s">
        <v>914</v>
      </c>
      <c r="X121" t="s">
        <v>782</v>
      </c>
      <c r="Y121" t="s">
        <v>757</v>
      </c>
      <c r="Z121">
        <v>64184</v>
      </c>
      <c r="AA121" t="s">
        <v>352</v>
      </c>
    </row>
    <row r="122" spans="1:27" x14ac:dyDescent="0.2">
      <c r="A122">
        <v>430724835</v>
      </c>
      <c r="B122" t="str">
        <f t="shared" si="1"/>
        <v>4307248356</v>
      </c>
      <c r="C122">
        <v>107167</v>
      </c>
      <c r="D122" t="s">
        <v>912</v>
      </c>
      <c r="E122" t="s">
        <v>526</v>
      </c>
      <c r="G122" t="s">
        <v>527</v>
      </c>
      <c r="H122" t="s">
        <v>528</v>
      </c>
      <c r="I122" t="s">
        <v>529</v>
      </c>
      <c r="J122" t="s">
        <v>530</v>
      </c>
      <c r="K122">
        <v>430724835</v>
      </c>
      <c r="L122" t="s">
        <v>539</v>
      </c>
      <c r="M122">
        <v>4003731</v>
      </c>
      <c r="N122" t="s">
        <v>531</v>
      </c>
      <c r="O122" t="s">
        <v>680</v>
      </c>
      <c r="P122" t="s">
        <v>526</v>
      </c>
      <c r="R122" t="s">
        <v>533</v>
      </c>
      <c r="S122">
        <v>6</v>
      </c>
      <c r="U122" t="s">
        <v>913</v>
      </c>
      <c r="V122" t="s">
        <v>915</v>
      </c>
      <c r="X122" t="s">
        <v>556</v>
      </c>
      <c r="Y122" t="s">
        <v>557</v>
      </c>
      <c r="Z122">
        <v>30384</v>
      </c>
      <c r="AA122" t="s">
        <v>558</v>
      </c>
    </row>
    <row r="123" spans="1:27" x14ac:dyDescent="0.2">
      <c r="A123">
        <v>431843179</v>
      </c>
      <c r="B123" t="str">
        <f t="shared" si="1"/>
        <v>43184317916</v>
      </c>
      <c r="C123">
        <v>107221</v>
      </c>
      <c r="D123" t="s">
        <v>916</v>
      </c>
      <c r="E123" t="s">
        <v>526</v>
      </c>
      <c r="G123" t="s">
        <v>527</v>
      </c>
      <c r="H123" t="s">
        <v>528</v>
      </c>
      <c r="I123" t="s">
        <v>529</v>
      </c>
      <c r="J123" t="s">
        <v>530</v>
      </c>
      <c r="K123">
        <v>431843179</v>
      </c>
      <c r="L123" t="s">
        <v>539</v>
      </c>
      <c r="M123">
        <v>364470</v>
      </c>
      <c r="N123" t="s">
        <v>531</v>
      </c>
      <c r="O123" t="s">
        <v>917</v>
      </c>
      <c r="P123" t="s">
        <v>526</v>
      </c>
      <c r="R123" t="s">
        <v>533</v>
      </c>
      <c r="S123">
        <v>16</v>
      </c>
      <c r="U123" t="s">
        <v>916</v>
      </c>
      <c r="V123" t="s">
        <v>918</v>
      </c>
      <c r="X123" t="s">
        <v>634</v>
      </c>
      <c r="Y123" t="s">
        <v>635</v>
      </c>
      <c r="Z123">
        <v>60197</v>
      </c>
      <c r="AA123" t="s">
        <v>636</v>
      </c>
    </row>
    <row r="124" spans="1:27" x14ac:dyDescent="0.2">
      <c r="A124">
        <v>431843179</v>
      </c>
      <c r="B124" t="str">
        <f t="shared" si="1"/>
        <v>4318431791</v>
      </c>
      <c r="C124">
        <v>107221</v>
      </c>
      <c r="D124" t="s">
        <v>916</v>
      </c>
      <c r="E124" t="s">
        <v>526</v>
      </c>
      <c r="G124" t="s">
        <v>527</v>
      </c>
      <c r="H124" t="s">
        <v>528</v>
      </c>
      <c r="I124" t="s">
        <v>529</v>
      </c>
      <c r="J124" t="s">
        <v>530</v>
      </c>
      <c r="K124">
        <v>431843179</v>
      </c>
      <c r="L124" t="s">
        <v>539</v>
      </c>
      <c r="M124">
        <v>364470</v>
      </c>
      <c r="N124" t="s">
        <v>531</v>
      </c>
      <c r="O124" t="s">
        <v>547</v>
      </c>
      <c r="P124" t="s">
        <v>526</v>
      </c>
      <c r="R124" t="s">
        <v>533</v>
      </c>
      <c r="S124">
        <v>1</v>
      </c>
      <c r="U124" t="s">
        <v>919</v>
      </c>
      <c r="V124" t="s">
        <v>920</v>
      </c>
      <c r="X124" t="s">
        <v>594</v>
      </c>
      <c r="Y124" t="s">
        <v>595</v>
      </c>
      <c r="Z124">
        <v>15251</v>
      </c>
      <c r="AA124" t="s">
        <v>596</v>
      </c>
    </row>
    <row r="125" spans="1:27" x14ac:dyDescent="0.2">
      <c r="A125">
        <v>431843179</v>
      </c>
      <c r="B125" t="str">
        <f t="shared" si="1"/>
        <v>43184317913</v>
      </c>
      <c r="C125">
        <v>107221</v>
      </c>
      <c r="D125" t="s">
        <v>916</v>
      </c>
      <c r="E125" t="s">
        <v>526</v>
      </c>
      <c r="G125" t="s">
        <v>527</v>
      </c>
      <c r="H125" t="s">
        <v>528</v>
      </c>
      <c r="I125" t="s">
        <v>529</v>
      </c>
      <c r="J125" t="s">
        <v>530</v>
      </c>
      <c r="K125">
        <v>431843179</v>
      </c>
      <c r="L125" t="s">
        <v>539</v>
      </c>
      <c r="M125">
        <v>364470</v>
      </c>
      <c r="N125" t="s">
        <v>531</v>
      </c>
      <c r="O125" t="s">
        <v>921</v>
      </c>
      <c r="P125" t="s">
        <v>526</v>
      </c>
      <c r="R125" t="s">
        <v>533</v>
      </c>
      <c r="S125">
        <v>13</v>
      </c>
      <c r="U125" t="s">
        <v>922</v>
      </c>
      <c r="V125" t="s">
        <v>923</v>
      </c>
      <c r="X125" t="s">
        <v>634</v>
      </c>
      <c r="Y125" t="s">
        <v>635</v>
      </c>
      <c r="Z125">
        <v>60197</v>
      </c>
      <c r="AA125" t="s">
        <v>636</v>
      </c>
    </row>
    <row r="126" spans="1:27" x14ac:dyDescent="0.2">
      <c r="A126">
        <v>431843260</v>
      </c>
      <c r="B126" t="str">
        <f t="shared" si="1"/>
        <v>4318432602</v>
      </c>
      <c r="C126">
        <v>107222</v>
      </c>
      <c r="D126" t="s">
        <v>924</v>
      </c>
      <c r="E126" t="s">
        <v>526</v>
      </c>
      <c r="G126" t="s">
        <v>527</v>
      </c>
      <c r="H126" t="s">
        <v>528</v>
      </c>
      <c r="I126" t="s">
        <v>529</v>
      </c>
      <c r="J126" t="s">
        <v>530</v>
      </c>
      <c r="K126">
        <v>431843260</v>
      </c>
      <c r="L126" t="s">
        <v>539</v>
      </c>
      <c r="M126">
        <v>340001</v>
      </c>
      <c r="N126" t="s">
        <v>531</v>
      </c>
      <c r="O126" t="s">
        <v>540</v>
      </c>
      <c r="P126" t="s">
        <v>526</v>
      </c>
      <c r="R126" t="s">
        <v>533</v>
      </c>
      <c r="S126">
        <v>2</v>
      </c>
      <c r="U126" t="s">
        <v>925</v>
      </c>
      <c r="V126" t="s">
        <v>923</v>
      </c>
      <c r="X126" t="s">
        <v>634</v>
      </c>
      <c r="Y126" t="s">
        <v>635</v>
      </c>
      <c r="Z126">
        <v>60197</v>
      </c>
      <c r="AA126" t="s">
        <v>636</v>
      </c>
    </row>
    <row r="127" spans="1:27" x14ac:dyDescent="0.2">
      <c r="A127">
        <v>450470840</v>
      </c>
      <c r="B127" t="str">
        <f t="shared" si="1"/>
        <v>4504708401</v>
      </c>
      <c r="C127">
        <v>107274</v>
      </c>
      <c r="D127" t="s">
        <v>926</v>
      </c>
      <c r="E127" t="s">
        <v>526</v>
      </c>
      <c r="G127" t="s">
        <v>527</v>
      </c>
      <c r="H127" t="s">
        <v>528</v>
      </c>
      <c r="I127" t="s">
        <v>529</v>
      </c>
      <c r="J127" t="s">
        <v>530</v>
      </c>
      <c r="K127">
        <v>450470840</v>
      </c>
      <c r="L127" t="s">
        <v>539</v>
      </c>
      <c r="N127" t="s">
        <v>531</v>
      </c>
      <c r="O127" t="s">
        <v>547</v>
      </c>
      <c r="P127" t="s">
        <v>526</v>
      </c>
      <c r="R127" t="s">
        <v>533</v>
      </c>
      <c r="S127">
        <v>1</v>
      </c>
      <c r="U127" t="s">
        <v>927</v>
      </c>
      <c r="V127" t="s">
        <v>928</v>
      </c>
      <c r="X127" t="s">
        <v>590</v>
      </c>
      <c r="Y127" t="s">
        <v>929</v>
      </c>
      <c r="Z127">
        <v>29601</v>
      </c>
      <c r="AA127" t="s">
        <v>930</v>
      </c>
    </row>
    <row r="128" spans="1:27" x14ac:dyDescent="0.2">
      <c r="A128">
        <v>455069084</v>
      </c>
      <c r="B128" t="str">
        <f t="shared" si="1"/>
        <v>4550690842</v>
      </c>
      <c r="C128">
        <v>107609</v>
      </c>
      <c r="D128" t="s">
        <v>931</v>
      </c>
      <c r="E128" t="s">
        <v>526</v>
      </c>
      <c r="G128" t="s">
        <v>527</v>
      </c>
      <c r="H128" t="s">
        <v>528</v>
      </c>
      <c r="I128" t="s">
        <v>529</v>
      </c>
      <c r="J128" t="s">
        <v>530</v>
      </c>
      <c r="K128">
        <v>455069084</v>
      </c>
      <c r="L128" t="s">
        <v>539</v>
      </c>
      <c r="N128" t="s">
        <v>531</v>
      </c>
      <c r="O128" t="s">
        <v>540</v>
      </c>
      <c r="P128" t="s">
        <v>526</v>
      </c>
      <c r="R128" t="s">
        <v>533</v>
      </c>
      <c r="S128">
        <v>2</v>
      </c>
      <c r="U128" t="s">
        <v>931</v>
      </c>
      <c r="V128" t="s">
        <v>932</v>
      </c>
      <c r="X128" t="s">
        <v>933</v>
      </c>
      <c r="Y128" t="s">
        <v>878</v>
      </c>
      <c r="Z128">
        <v>55155</v>
      </c>
      <c r="AA128" t="s">
        <v>934</v>
      </c>
    </row>
    <row r="129" spans="1:27" x14ac:dyDescent="0.2">
      <c r="A129">
        <v>461712832</v>
      </c>
      <c r="B129" t="str">
        <f t="shared" si="1"/>
        <v>4617128322</v>
      </c>
      <c r="C129">
        <v>107846</v>
      </c>
      <c r="D129" t="s">
        <v>935</v>
      </c>
      <c r="E129" t="s">
        <v>526</v>
      </c>
      <c r="G129" t="s">
        <v>527</v>
      </c>
      <c r="H129" t="s">
        <v>528</v>
      </c>
      <c r="I129" t="s">
        <v>529</v>
      </c>
      <c r="J129" t="s">
        <v>530</v>
      </c>
      <c r="K129">
        <v>461712832</v>
      </c>
      <c r="L129" t="s">
        <v>539</v>
      </c>
      <c r="M129">
        <v>334649</v>
      </c>
      <c r="N129" t="s">
        <v>531</v>
      </c>
      <c r="O129" t="s">
        <v>553</v>
      </c>
      <c r="P129" t="s">
        <v>526</v>
      </c>
      <c r="R129" t="s">
        <v>533</v>
      </c>
      <c r="S129">
        <v>2</v>
      </c>
      <c r="U129" t="s">
        <v>935</v>
      </c>
      <c r="V129" t="s">
        <v>936</v>
      </c>
      <c r="X129" t="s">
        <v>655</v>
      </c>
      <c r="Y129" t="s">
        <v>565</v>
      </c>
      <c r="Z129">
        <v>27615</v>
      </c>
      <c r="AA129" t="s">
        <v>131</v>
      </c>
    </row>
    <row r="130" spans="1:27" x14ac:dyDescent="0.2">
      <c r="A130">
        <v>461712832</v>
      </c>
      <c r="B130" t="str">
        <f t="shared" si="1"/>
        <v>461712832A</v>
      </c>
      <c r="C130">
        <v>107846</v>
      </c>
      <c r="D130" t="s">
        <v>935</v>
      </c>
      <c r="E130" t="s">
        <v>526</v>
      </c>
      <c r="G130" t="s">
        <v>527</v>
      </c>
      <c r="H130" t="s">
        <v>528</v>
      </c>
      <c r="I130" t="s">
        <v>529</v>
      </c>
      <c r="J130" t="s">
        <v>530</v>
      </c>
      <c r="K130">
        <v>461712832</v>
      </c>
      <c r="L130" t="s">
        <v>539</v>
      </c>
      <c r="M130">
        <v>334649</v>
      </c>
      <c r="N130" t="s">
        <v>531</v>
      </c>
      <c r="O130" t="s">
        <v>562</v>
      </c>
      <c r="P130" t="s">
        <v>526</v>
      </c>
      <c r="R130" t="s">
        <v>533</v>
      </c>
      <c r="S130" t="s">
        <v>21</v>
      </c>
      <c r="U130" t="s">
        <v>937</v>
      </c>
      <c r="V130" t="s">
        <v>938</v>
      </c>
      <c r="X130" t="s">
        <v>655</v>
      </c>
      <c r="Y130" t="s">
        <v>565</v>
      </c>
      <c r="Z130">
        <v>27615</v>
      </c>
      <c r="AA130" t="s">
        <v>131</v>
      </c>
    </row>
    <row r="131" spans="1:27" x14ac:dyDescent="0.2">
      <c r="A131">
        <v>462492770</v>
      </c>
      <c r="B131" t="str">
        <f t="shared" ref="B131:B194" si="2">CONCATENATE(A131,S131)</f>
        <v>462492770A</v>
      </c>
      <c r="C131">
        <v>107925</v>
      </c>
      <c r="D131" t="s">
        <v>939</v>
      </c>
      <c r="E131" t="s">
        <v>526</v>
      </c>
      <c r="G131" t="s">
        <v>527</v>
      </c>
      <c r="H131" t="s">
        <v>528</v>
      </c>
      <c r="I131" t="s">
        <v>529</v>
      </c>
      <c r="J131" t="s">
        <v>530</v>
      </c>
      <c r="K131">
        <v>462492770</v>
      </c>
      <c r="L131" t="s">
        <v>539</v>
      </c>
      <c r="M131">
        <v>395870</v>
      </c>
      <c r="N131" t="s">
        <v>531</v>
      </c>
      <c r="O131" t="s">
        <v>562</v>
      </c>
      <c r="P131" t="s">
        <v>526</v>
      </c>
      <c r="R131" t="s">
        <v>533</v>
      </c>
      <c r="S131" t="s">
        <v>21</v>
      </c>
      <c r="U131" t="s">
        <v>940</v>
      </c>
      <c r="V131" t="s">
        <v>941</v>
      </c>
      <c r="X131" t="s">
        <v>685</v>
      </c>
      <c r="Y131" t="s">
        <v>565</v>
      </c>
      <c r="Z131">
        <v>28801</v>
      </c>
      <c r="AA131" t="s">
        <v>275</v>
      </c>
    </row>
    <row r="132" spans="1:27" x14ac:dyDescent="0.2">
      <c r="A132">
        <v>463756132</v>
      </c>
      <c r="B132" t="str">
        <f t="shared" si="2"/>
        <v>4637561321</v>
      </c>
      <c r="C132">
        <v>108050</v>
      </c>
      <c r="D132" t="s">
        <v>942</v>
      </c>
      <c r="E132" t="s">
        <v>526</v>
      </c>
      <c r="G132" t="s">
        <v>527</v>
      </c>
      <c r="H132" t="s">
        <v>528</v>
      </c>
      <c r="I132" t="s">
        <v>529</v>
      </c>
      <c r="J132" t="s">
        <v>530</v>
      </c>
      <c r="K132">
        <v>463756132</v>
      </c>
      <c r="L132" t="s">
        <v>539</v>
      </c>
      <c r="M132">
        <v>349472</v>
      </c>
      <c r="N132" t="s">
        <v>531</v>
      </c>
      <c r="O132" t="s">
        <v>547</v>
      </c>
      <c r="P132" t="s">
        <v>526</v>
      </c>
      <c r="R132" t="s">
        <v>533</v>
      </c>
      <c r="S132">
        <v>1</v>
      </c>
      <c r="U132" t="s">
        <v>942</v>
      </c>
      <c r="V132" t="s">
        <v>943</v>
      </c>
      <c r="X132" t="s">
        <v>668</v>
      </c>
      <c r="Y132" t="s">
        <v>635</v>
      </c>
      <c r="Z132">
        <v>60678</v>
      </c>
      <c r="AA132" t="s">
        <v>669</v>
      </c>
    </row>
    <row r="133" spans="1:27" x14ac:dyDescent="0.2">
      <c r="A133">
        <v>470794710</v>
      </c>
      <c r="B133" t="str">
        <f t="shared" si="2"/>
        <v>4707947102</v>
      </c>
      <c r="C133">
        <v>108277</v>
      </c>
      <c r="D133" t="s">
        <v>944</v>
      </c>
      <c r="E133" t="s">
        <v>526</v>
      </c>
      <c r="G133" t="s">
        <v>527</v>
      </c>
      <c r="H133" t="s">
        <v>528</v>
      </c>
      <c r="I133" t="s">
        <v>529</v>
      </c>
      <c r="J133" t="s">
        <v>530</v>
      </c>
      <c r="K133">
        <v>470794710</v>
      </c>
      <c r="L133" t="s">
        <v>539</v>
      </c>
      <c r="M133">
        <v>5720</v>
      </c>
      <c r="N133" t="s">
        <v>531</v>
      </c>
      <c r="O133" t="s">
        <v>553</v>
      </c>
      <c r="P133" t="s">
        <v>526</v>
      </c>
      <c r="R133" t="s">
        <v>533</v>
      </c>
      <c r="S133">
        <v>2</v>
      </c>
      <c r="U133" t="s">
        <v>945</v>
      </c>
      <c r="V133" t="s">
        <v>946</v>
      </c>
      <c r="X133" t="s">
        <v>947</v>
      </c>
      <c r="Y133" t="s">
        <v>757</v>
      </c>
      <c r="Z133">
        <v>63195</v>
      </c>
      <c r="AA133" t="s">
        <v>948</v>
      </c>
    </row>
    <row r="134" spans="1:27" x14ac:dyDescent="0.2">
      <c r="A134">
        <v>470794710</v>
      </c>
      <c r="B134" t="str">
        <f t="shared" si="2"/>
        <v>4707947101</v>
      </c>
      <c r="C134">
        <v>108277</v>
      </c>
      <c r="D134" t="s">
        <v>944</v>
      </c>
      <c r="E134" t="s">
        <v>526</v>
      </c>
      <c r="G134" t="s">
        <v>527</v>
      </c>
      <c r="H134" t="s">
        <v>528</v>
      </c>
      <c r="I134" t="s">
        <v>529</v>
      </c>
      <c r="J134" t="s">
        <v>530</v>
      </c>
      <c r="K134">
        <v>470794710</v>
      </c>
      <c r="L134" t="s">
        <v>539</v>
      </c>
      <c r="M134">
        <v>5720</v>
      </c>
      <c r="N134" t="s">
        <v>531</v>
      </c>
      <c r="O134" t="s">
        <v>547</v>
      </c>
      <c r="P134" t="s">
        <v>526</v>
      </c>
      <c r="R134" t="s">
        <v>533</v>
      </c>
      <c r="S134">
        <v>1</v>
      </c>
      <c r="U134" t="s">
        <v>949</v>
      </c>
      <c r="V134" t="s">
        <v>950</v>
      </c>
      <c r="X134" t="s">
        <v>947</v>
      </c>
      <c r="Y134" t="s">
        <v>757</v>
      </c>
      <c r="Z134">
        <v>63195</v>
      </c>
      <c r="AA134" t="s">
        <v>948</v>
      </c>
    </row>
    <row r="135" spans="1:27" x14ac:dyDescent="0.2">
      <c r="A135">
        <v>471154817</v>
      </c>
      <c r="B135" t="str">
        <f t="shared" si="2"/>
        <v>4711548172</v>
      </c>
      <c r="C135">
        <v>108315</v>
      </c>
      <c r="D135" t="s">
        <v>951</v>
      </c>
      <c r="E135" t="s">
        <v>526</v>
      </c>
      <c r="G135" t="s">
        <v>527</v>
      </c>
      <c r="H135" t="s">
        <v>528</v>
      </c>
      <c r="I135" t="s">
        <v>529</v>
      </c>
      <c r="J135" t="s">
        <v>530</v>
      </c>
      <c r="K135">
        <v>471154817</v>
      </c>
      <c r="L135" t="s">
        <v>539</v>
      </c>
      <c r="M135">
        <v>349347</v>
      </c>
      <c r="N135" t="s">
        <v>531</v>
      </c>
      <c r="O135" t="s">
        <v>540</v>
      </c>
      <c r="P135" t="s">
        <v>526</v>
      </c>
      <c r="R135" t="s">
        <v>533</v>
      </c>
      <c r="S135">
        <v>2</v>
      </c>
      <c r="U135" t="s">
        <v>952</v>
      </c>
      <c r="V135" t="s">
        <v>953</v>
      </c>
      <c r="X135" t="s">
        <v>655</v>
      </c>
      <c r="Y135" t="s">
        <v>565</v>
      </c>
      <c r="Z135">
        <v>27613</v>
      </c>
      <c r="AA135" t="s">
        <v>131</v>
      </c>
    </row>
    <row r="136" spans="1:27" x14ac:dyDescent="0.2">
      <c r="A136">
        <v>472105803</v>
      </c>
      <c r="B136" t="str">
        <f t="shared" si="2"/>
        <v>472105803A</v>
      </c>
      <c r="C136">
        <v>108417</v>
      </c>
      <c r="D136" t="s">
        <v>954</v>
      </c>
      <c r="E136" t="s">
        <v>526</v>
      </c>
      <c r="G136" t="s">
        <v>527</v>
      </c>
      <c r="H136" t="s">
        <v>528</v>
      </c>
      <c r="I136" t="s">
        <v>529</v>
      </c>
      <c r="J136" t="s">
        <v>530</v>
      </c>
      <c r="K136">
        <v>472105803</v>
      </c>
      <c r="L136" t="s">
        <v>539</v>
      </c>
      <c r="M136">
        <v>374215</v>
      </c>
      <c r="N136" t="s">
        <v>531</v>
      </c>
      <c r="O136" t="s">
        <v>562</v>
      </c>
      <c r="P136" t="s">
        <v>526</v>
      </c>
      <c r="R136" t="s">
        <v>533</v>
      </c>
      <c r="S136" t="s">
        <v>21</v>
      </c>
      <c r="U136" t="s">
        <v>954</v>
      </c>
      <c r="V136" t="s">
        <v>955</v>
      </c>
      <c r="X136" t="s">
        <v>624</v>
      </c>
      <c r="Y136" t="s">
        <v>625</v>
      </c>
      <c r="Z136">
        <v>75312</v>
      </c>
      <c r="AA136" t="s">
        <v>626</v>
      </c>
    </row>
    <row r="137" spans="1:27" x14ac:dyDescent="0.2">
      <c r="A137">
        <v>472463149</v>
      </c>
      <c r="B137" t="str">
        <f t="shared" si="2"/>
        <v>4724631491</v>
      </c>
      <c r="C137">
        <v>108444</v>
      </c>
      <c r="D137" t="s">
        <v>956</v>
      </c>
      <c r="E137" t="s">
        <v>526</v>
      </c>
      <c r="G137" t="s">
        <v>527</v>
      </c>
      <c r="H137" t="s">
        <v>528</v>
      </c>
      <c r="I137" t="s">
        <v>529</v>
      </c>
      <c r="J137" t="s">
        <v>530</v>
      </c>
      <c r="K137">
        <v>472463149</v>
      </c>
      <c r="L137" t="s">
        <v>539</v>
      </c>
      <c r="N137" t="s">
        <v>531</v>
      </c>
      <c r="O137" t="s">
        <v>547</v>
      </c>
      <c r="P137" t="s">
        <v>526</v>
      </c>
      <c r="R137" t="s">
        <v>533</v>
      </c>
      <c r="S137">
        <v>1</v>
      </c>
      <c r="U137" t="s">
        <v>957</v>
      </c>
      <c r="V137" t="s">
        <v>958</v>
      </c>
      <c r="X137" t="s">
        <v>655</v>
      </c>
      <c r="Y137" t="s">
        <v>565</v>
      </c>
      <c r="Z137">
        <v>27612</v>
      </c>
      <c r="AA137" t="s">
        <v>131</v>
      </c>
    </row>
    <row r="138" spans="1:27" x14ac:dyDescent="0.2">
      <c r="A138">
        <v>473209564</v>
      </c>
      <c r="B138" t="str">
        <f t="shared" si="2"/>
        <v>4732095641</v>
      </c>
      <c r="C138">
        <v>108522</v>
      </c>
      <c r="D138" t="s">
        <v>959</v>
      </c>
      <c r="E138" t="s">
        <v>526</v>
      </c>
      <c r="G138" t="s">
        <v>527</v>
      </c>
      <c r="H138" t="s">
        <v>528</v>
      </c>
      <c r="I138" t="s">
        <v>529</v>
      </c>
      <c r="J138" t="s">
        <v>530</v>
      </c>
      <c r="K138">
        <v>473209564</v>
      </c>
      <c r="L138" t="s">
        <v>539</v>
      </c>
      <c r="N138" t="s">
        <v>531</v>
      </c>
      <c r="O138" t="s">
        <v>547</v>
      </c>
      <c r="P138" t="s">
        <v>526</v>
      </c>
      <c r="R138" t="s">
        <v>533</v>
      </c>
      <c r="S138">
        <v>1</v>
      </c>
      <c r="U138" t="s">
        <v>959</v>
      </c>
      <c r="V138" t="s">
        <v>960</v>
      </c>
      <c r="X138" t="s">
        <v>771</v>
      </c>
      <c r="Y138" t="s">
        <v>565</v>
      </c>
      <c r="Z138">
        <v>28233</v>
      </c>
      <c r="AA138" t="s">
        <v>372</v>
      </c>
    </row>
    <row r="139" spans="1:27" x14ac:dyDescent="0.2">
      <c r="A139">
        <v>474257040</v>
      </c>
      <c r="B139" t="str">
        <f t="shared" si="2"/>
        <v>4742570402</v>
      </c>
      <c r="C139">
        <v>108620</v>
      </c>
      <c r="D139" t="s">
        <v>961</v>
      </c>
      <c r="E139" t="s">
        <v>526</v>
      </c>
      <c r="G139" t="s">
        <v>527</v>
      </c>
      <c r="H139" t="s">
        <v>528</v>
      </c>
      <c r="I139" t="s">
        <v>529</v>
      </c>
      <c r="J139" t="s">
        <v>530</v>
      </c>
      <c r="K139">
        <v>474257040</v>
      </c>
      <c r="L139" t="s">
        <v>539</v>
      </c>
      <c r="N139" t="s">
        <v>531</v>
      </c>
      <c r="O139" t="s">
        <v>540</v>
      </c>
      <c r="P139" t="s">
        <v>526</v>
      </c>
      <c r="R139" t="s">
        <v>533</v>
      </c>
      <c r="S139">
        <v>2</v>
      </c>
      <c r="U139" t="s">
        <v>962</v>
      </c>
      <c r="V139" t="s">
        <v>963</v>
      </c>
      <c r="X139" t="s">
        <v>785</v>
      </c>
      <c r="Y139" t="s">
        <v>557</v>
      </c>
      <c r="Z139">
        <v>30214</v>
      </c>
      <c r="AA139" t="s">
        <v>964</v>
      </c>
    </row>
    <row r="140" spans="1:27" x14ac:dyDescent="0.2">
      <c r="A140">
        <v>481261607</v>
      </c>
      <c r="B140" t="str">
        <f t="shared" si="2"/>
        <v>4812616071</v>
      </c>
      <c r="C140">
        <v>108784</v>
      </c>
      <c r="D140" t="s">
        <v>965</v>
      </c>
      <c r="E140" t="s">
        <v>526</v>
      </c>
      <c r="G140" t="s">
        <v>527</v>
      </c>
      <c r="H140" t="s">
        <v>528</v>
      </c>
      <c r="I140" t="s">
        <v>529</v>
      </c>
      <c r="J140" t="s">
        <v>530</v>
      </c>
      <c r="K140">
        <v>481261607</v>
      </c>
      <c r="L140" t="s">
        <v>539</v>
      </c>
      <c r="M140">
        <v>100060</v>
      </c>
      <c r="N140" t="s">
        <v>531</v>
      </c>
      <c r="O140" t="s">
        <v>547</v>
      </c>
      <c r="P140" t="s">
        <v>526</v>
      </c>
      <c r="R140" t="s">
        <v>533</v>
      </c>
      <c r="S140">
        <v>1</v>
      </c>
      <c r="U140" t="s">
        <v>965</v>
      </c>
      <c r="V140" t="s">
        <v>966</v>
      </c>
      <c r="X140" t="s">
        <v>967</v>
      </c>
      <c r="Y140" t="s">
        <v>565</v>
      </c>
      <c r="Z140">
        <v>28106</v>
      </c>
      <c r="AA140" t="s">
        <v>372</v>
      </c>
    </row>
    <row r="141" spans="1:27" x14ac:dyDescent="0.2">
      <c r="A141">
        <v>521064233</v>
      </c>
      <c r="B141" t="str">
        <f t="shared" si="2"/>
        <v>521064233A</v>
      </c>
      <c r="C141">
        <v>108949</v>
      </c>
      <c r="D141" t="s">
        <v>968</v>
      </c>
      <c r="E141" t="s">
        <v>526</v>
      </c>
      <c r="G141" t="s">
        <v>527</v>
      </c>
      <c r="H141" t="s">
        <v>528</v>
      </c>
      <c r="I141" t="s">
        <v>529</v>
      </c>
      <c r="J141" t="s">
        <v>530</v>
      </c>
      <c r="K141">
        <v>521064233</v>
      </c>
      <c r="L141" t="s">
        <v>539</v>
      </c>
      <c r="M141">
        <v>385111</v>
      </c>
      <c r="N141" t="s">
        <v>531</v>
      </c>
      <c r="O141" t="s">
        <v>562</v>
      </c>
      <c r="P141" t="s">
        <v>526</v>
      </c>
      <c r="R141" t="s">
        <v>533</v>
      </c>
      <c r="S141" t="s">
        <v>21</v>
      </c>
      <c r="U141" t="s">
        <v>968</v>
      </c>
      <c r="V141" t="s">
        <v>969</v>
      </c>
      <c r="X141" t="s">
        <v>756</v>
      </c>
      <c r="Y141" t="s">
        <v>849</v>
      </c>
      <c r="Z141">
        <v>21046</v>
      </c>
      <c r="AA141" t="s">
        <v>970</v>
      </c>
    </row>
    <row r="142" spans="1:27" x14ac:dyDescent="0.2">
      <c r="A142">
        <v>521152883</v>
      </c>
      <c r="B142" t="str">
        <f t="shared" si="2"/>
        <v>5211528831</v>
      </c>
      <c r="C142">
        <v>108968</v>
      </c>
      <c r="D142" t="s">
        <v>971</v>
      </c>
      <c r="E142" t="s">
        <v>526</v>
      </c>
      <c r="G142" t="s">
        <v>527</v>
      </c>
      <c r="H142" t="s">
        <v>528</v>
      </c>
      <c r="I142" t="s">
        <v>529</v>
      </c>
      <c r="J142" t="s">
        <v>530</v>
      </c>
      <c r="K142">
        <v>521152883</v>
      </c>
      <c r="L142" t="s">
        <v>539</v>
      </c>
      <c r="M142">
        <v>8955</v>
      </c>
      <c r="N142" t="s">
        <v>531</v>
      </c>
      <c r="O142" t="s">
        <v>547</v>
      </c>
      <c r="P142" t="s">
        <v>526</v>
      </c>
      <c r="R142" t="s">
        <v>533</v>
      </c>
      <c r="S142">
        <v>1</v>
      </c>
      <c r="U142" t="s">
        <v>971</v>
      </c>
      <c r="V142" t="s">
        <v>972</v>
      </c>
      <c r="X142" t="s">
        <v>848</v>
      </c>
      <c r="Y142" t="s">
        <v>849</v>
      </c>
      <c r="Z142">
        <v>21275</v>
      </c>
      <c r="AA142" t="s">
        <v>850</v>
      </c>
    </row>
    <row r="143" spans="1:27" x14ac:dyDescent="0.2">
      <c r="A143">
        <v>521152883</v>
      </c>
      <c r="B143" t="str">
        <f t="shared" si="2"/>
        <v>5211528832</v>
      </c>
      <c r="C143">
        <v>108968</v>
      </c>
      <c r="D143" t="s">
        <v>971</v>
      </c>
      <c r="E143" t="s">
        <v>526</v>
      </c>
      <c r="G143" t="s">
        <v>527</v>
      </c>
      <c r="H143" t="s">
        <v>528</v>
      </c>
      <c r="I143" t="s">
        <v>529</v>
      </c>
      <c r="J143" t="s">
        <v>530</v>
      </c>
      <c r="K143">
        <v>521152883</v>
      </c>
      <c r="L143" t="s">
        <v>539</v>
      </c>
      <c r="M143">
        <v>8955</v>
      </c>
      <c r="N143" t="s">
        <v>531</v>
      </c>
      <c r="O143" t="s">
        <v>540</v>
      </c>
      <c r="P143" t="s">
        <v>526</v>
      </c>
      <c r="R143" t="s">
        <v>533</v>
      </c>
      <c r="S143">
        <v>2</v>
      </c>
      <c r="U143" t="s">
        <v>971</v>
      </c>
      <c r="V143" t="s">
        <v>973</v>
      </c>
      <c r="X143" t="s">
        <v>606</v>
      </c>
      <c r="Y143" t="s">
        <v>595</v>
      </c>
      <c r="Z143">
        <v>19171</v>
      </c>
      <c r="AA143" t="s">
        <v>607</v>
      </c>
    </row>
    <row r="144" spans="1:27" x14ac:dyDescent="0.2">
      <c r="A144">
        <v>521234223</v>
      </c>
      <c r="B144" t="str">
        <f t="shared" si="2"/>
        <v>5212342232</v>
      </c>
      <c r="C144">
        <v>108987</v>
      </c>
      <c r="D144" t="s">
        <v>974</v>
      </c>
      <c r="E144" t="s">
        <v>526</v>
      </c>
      <c r="G144" t="s">
        <v>527</v>
      </c>
      <c r="H144" t="s">
        <v>528</v>
      </c>
      <c r="I144" t="s">
        <v>529</v>
      </c>
      <c r="J144" t="s">
        <v>530</v>
      </c>
      <c r="K144">
        <v>521234223</v>
      </c>
      <c r="L144" t="s">
        <v>539</v>
      </c>
      <c r="M144">
        <v>26411</v>
      </c>
      <c r="N144" t="s">
        <v>531</v>
      </c>
      <c r="O144" t="s">
        <v>540</v>
      </c>
      <c r="P144" t="s">
        <v>526</v>
      </c>
      <c r="R144" t="s">
        <v>533</v>
      </c>
      <c r="S144">
        <v>2</v>
      </c>
      <c r="U144" t="s">
        <v>975</v>
      </c>
      <c r="V144" t="s">
        <v>976</v>
      </c>
      <c r="X144" t="s">
        <v>668</v>
      </c>
      <c r="Y144" t="s">
        <v>635</v>
      </c>
      <c r="Z144">
        <v>60694</v>
      </c>
      <c r="AA144" t="s">
        <v>669</v>
      </c>
    </row>
    <row r="145" spans="1:27" x14ac:dyDescent="0.2">
      <c r="A145">
        <v>521234223</v>
      </c>
      <c r="B145" t="str">
        <f t="shared" si="2"/>
        <v>5212342235</v>
      </c>
      <c r="C145">
        <v>108987</v>
      </c>
      <c r="D145" t="s">
        <v>974</v>
      </c>
      <c r="E145" t="s">
        <v>526</v>
      </c>
      <c r="G145" t="s">
        <v>527</v>
      </c>
      <c r="H145" t="s">
        <v>528</v>
      </c>
      <c r="I145" t="s">
        <v>529</v>
      </c>
      <c r="J145" t="s">
        <v>530</v>
      </c>
      <c r="K145">
        <v>521234223</v>
      </c>
      <c r="L145" t="s">
        <v>539</v>
      </c>
      <c r="M145">
        <v>26411</v>
      </c>
      <c r="N145" t="s">
        <v>531</v>
      </c>
      <c r="O145" t="s">
        <v>597</v>
      </c>
      <c r="P145" t="s">
        <v>526</v>
      </c>
      <c r="R145" t="s">
        <v>533</v>
      </c>
      <c r="S145">
        <v>5</v>
      </c>
      <c r="U145" t="s">
        <v>977</v>
      </c>
      <c r="V145" t="s">
        <v>976</v>
      </c>
      <c r="X145" t="s">
        <v>668</v>
      </c>
      <c r="Y145" t="s">
        <v>635</v>
      </c>
      <c r="Z145">
        <v>60690</v>
      </c>
      <c r="AA145" t="s">
        <v>669</v>
      </c>
    </row>
    <row r="146" spans="1:27" x14ac:dyDescent="0.2">
      <c r="A146">
        <v>521366063</v>
      </c>
      <c r="B146" t="str">
        <f t="shared" si="2"/>
        <v>521366063A</v>
      </c>
      <c r="C146">
        <v>109005</v>
      </c>
      <c r="D146" t="s">
        <v>978</v>
      </c>
      <c r="E146" t="s">
        <v>526</v>
      </c>
      <c r="G146" t="s">
        <v>527</v>
      </c>
      <c r="H146" t="s">
        <v>528</v>
      </c>
      <c r="I146" t="s">
        <v>529</v>
      </c>
      <c r="J146" t="s">
        <v>530</v>
      </c>
      <c r="K146">
        <v>521366063</v>
      </c>
      <c r="L146" t="s">
        <v>539</v>
      </c>
      <c r="M146">
        <v>61456</v>
      </c>
      <c r="N146" t="s">
        <v>531</v>
      </c>
      <c r="O146" t="s">
        <v>562</v>
      </c>
      <c r="P146" t="s">
        <v>526</v>
      </c>
      <c r="R146" t="s">
        <v>533</v>
      </c>
      <c r="S146" t="s">
        <v>21</v>
      </c>
      <c r="U146" t="s">
        <v>978</v>
      </c>
      <c r="V146" t="s">
        <v>979</v>
      </c>
      <c r="X146" t="s">
        <v>771</v>
      </c>
      <c r="Y146" t="s">
        <v>565</v>
      </c>
      <c r="Z146">
        <v>28208</v>
      </c>
      <c r="AA146" t="s">
        <v>372</v>
      </c>
    </row>
    <row r="147" spans="1:27" x14ac:dyDescent="0.2">
      <c r="A147">
        <v>521889768</v>
      </c>
      <c r="B147" t="str">
        <f t="shared" si="2"/>
        <v>5218897681</v>
      </c>
      <c r="C147">
        <v>109080</v>
      </c>
      <c r="D147" t="s">
        <v>980</v>
      </c>
      <c r="E147" t="s">
        <v>526</v>
      </c>
      <c r="G147" t="s">
        <v>527</v>
      </c>
      <c r="H147" t="s">
        <v>528</v>
      </c>
      <c r="I147" t="s">
        <v>529</v>
      </c>
      <c r="J147" t="s">
        <v>530</v>
      </c>
      <c r="K147">
        <v>521889768</v>
      </c>
      <c r="L147" t="s">
        <v>539</v>
      </c>
      <c r="M147">
        <v>16739</v>
      </c>
      <c r="N147" t="s">
        <v>531</v>
      </c>
      <c r="O147" t="s">
        <v>547</v>
      </c>
      <c r="P147" t="s">
        <v>526</v>
      </c>
      <c r="R147" t="s">
        <v>533</v>
      </c>
      <c r="S147">
        <v>1</v>
      </c>
      <c r="U147" t="s">
        <v>981</v>
      </c>
      <c r="V147" t="s">
        <v>982</v>
      </c>
      <c r="X147" t="s">
        <v>848</v>
      </c>
      <c r="Y147" t="s">
        <v>849</v>
      </c>
      <c r="Z147">
        <v>21202</v>
      </c>
      <c r="AA147" t="s">
        <v>850</v>
      </c>
    </row>
    <row r="148" spans="1:27" x14ac:dyDescent="0.2">
      <c r="A148">
        <v>521889768</v>
      </c>
      <c r="B148" t="str">
        <f t="shared" si="2"/>
        <v>521889768A</v>
      </c>
      <c r="C148">
        <v>109080</v>
      </c>
      <c r="D148" t="s">
        <v>980</v>
      </c>
      <c r="E148" t="s">
        <v>526</v>
      </c>
      <c r="G148" t="s">
        <v>527</v>
      </c>
      <c r="H148" t="s">
        <v>528</v>
      </c>
      <c r="I148" t="s">
        <v>529</v>
      </c>
      <c r="J148" t="s">
        <v>530</v>
      </c>
      <c r="K148">
        <v>521889768</v>
      </c>
      <c r="L148" t="s">
        <v>539</v>
      </c>
      <c r="M148">
        <v>16739</v>
      </c>
      <c r="N148" t="s">
        <v>531</v>
      </c>
      <c r="O148" t="s">
        <v>562</v>
      </c>
      <c r="P148" t="s">
        <v>526</v>
      </c>
      <c r="R148" t="s">
        <v>533</v>
      </c>
      <c r="S148" t="s">
        <v>21</v>
      </c>
      <c r="U148" t="s">
        <v>980</v>
      </c>
      <c r="V148" t="s">
        <v>983</v>
      </c>
      <c r="X148" t="s">
        <v>556</v>
      </c>
      <c r="Y148" t="s">
        <v>557</v>
      </c>
      <c r="Z148">
        <v>30384</v>
      </c>
      <c r="AA148" t="s">
        <v>558</v>
      </c>
    </row>
    <row r="149" spans="1:27" x14ac:dyDescent="0.2">
      <c r="A149">
        <v>522449153</v>
      </c>
      <c r="B149" t="str">
        <f t="shared" si="2"/>
        <v>5224491532</v>
      </c>
      <c r="C149">
        <v>109159</v>
      </c>
      <c r="D149" t="s">
        <v>984</v>
      </c>
      <c r="E149" t="s">
        <v>526</v>
      </c>
      <c r="G149" t="s">
        <v>527</v>
      </c>
      <c r="H149" t="s">
        <v>528</v>
      </c>
      <c r="I149" t="s">
        <v>529</v>
      </c>
      <c r="J149" t="s">
        <v>530</v>
      </c>
      <c r="K149">
        <v>522449153</v>
      </c>
      <c r="L149" t="s">
        <v>539</v>
      </c>
      <c r="M149">
        <v>41310</v>
      </c>
      <c r="N149" t="s">
        <v>531</v>
      </c>
      <c r="O149" t="s">
        <v>553</v>
      </c>
      <c r="P149" t="s">
        <v>526</v>
      </c>
      <c r="R149" t="s">
        <v>533</v>
      </c>
      <c r="S149">
        <v>2</v>
      </c>
      <c r="U149" t="s">
        <v>984</v>
      </c>
      <c r="V149" t="s">
        <v>985</v>
      </c>
      <c r="X149" t="s">
        <v>594</v>
      </c>
      <c r="Y149" t="s">
        <v>595</v>
      </c>
      <c r="Z149">
        <v>15264</v>
      </c>
      <c r="AA149" t="s">
        <v>596</v>
      </c>
    </row>
    <row r="150" spans="1:27" x14ac:dyDescent="0.2">
      <c r="A150">
        <v>522449153</v>
      </c>
      <c r="B150" t="str">
        <f t="shared" si="2"/>
        <v>5224491533</v>
      </c>
      <c r="C150">
        <v>109159</v>
      </c>
      <c r="D150" t="s">
        <v>984</v>
      </c>
      <c r="E150" t="s">
        <v>526</v>
      </c>
      <c r="G150" t="s">
        <v>527</v>
      </c>
      <c r="H150" t="s">
        <v>528</v>
      </c>
      <c r="I150" t="s">
        <v>529</v>
      </c>
      <c r="J150" t="s">
        <v>530</v>
      </c>
      <c r="K150">
        <v>522449153</v>
      </c>
      <c r="L150" t="s">
        <v>539</v>
      </c>
      <c r="M150">
        <v>41310</v>
      </c>
      <c r="N150" t="s">
        <v>531</v>
      </c>
      <c r="O150" t="s">
        <v>559</v>
      </c>
      <c r="P150" t="s">
        <v>526</v>
      </c>
      <c r="R150" t="s">
        <v>533</v>
      </c>
      <c r="S150">
        <v>3</v>
      </c>
      <c r="U150" t="s">
        <v>986</v>
      </c>
      <c r="V150" t="s">
        <v>987</v>
      </c>
      <c r="X150" t="s">
        <v>594</v>
      </c>
      <c r="Y150" t="s">
        <v>595</v>
      </c>
      <c r="Z150">
        <v>15264</v>
      </c>
      <c r="AA150" t="s">
        <v>596</v>
      </c>
    </row>
    <row r="151" spans="1:27" x14ac:dyDescent="0.2">
      <c r="A151">
        <v>530199187</v>
      </c>
      <c r="B151" t="str">
        <f t="shared" si="2"/>
        <v>5301991871</v>
      </c>
      <c r="C151">
        <v>109207</v>
      </c>
      <c r="D151" t="s">
        <v>988</v>
      </c>
      <c r="E151" t="s">
        <v>526</v>
      </c>
      <c r="G151" t="s">
        <v>527</v>
      </c>
      <c r="H151" t="s">
        <v>528</v>
      </c>
      <c r="I151" t="s">
        <v>529</v>
      </c>
      <c r="J151" t="s">
        <v>530</v>
      </c>
      <c r="K151">
        <v>530199187</v>
      </c>
      <c r="N151" t="s">
        <v>531</v>
      </c>
      <c r="O151" t="s">
        <v>547</v>
      </c>
      <c r="P151" t="s">
        <v>526</v>
      </c>
      <c r="R151" t="s">
        <v>533</v>
      </c>
      <c r="S151">
        <v>1</v>
      </c>
      <c r="U151" t="s">
        <v>989</v>
      </c>
      <c r="V151" t="s">
        <v>990</v>
      </c>
      <c r="X151" t="s">
        <v>991</v>
      </c>
      <c r="Y151" t="s">
        <v>635</v>
      </c>
      <c r="Z151">
        <v>60005</v>
      </c>
      <c r="AA151" t="s">
        <v>669</v>
      </c>
    </row>
    <row r="152" spans="1:27" x14ac:dyDescent="0.2">
      <c r="A152">
        <v>530199187</v>
      </c>
      <c r="B152" t="str">
        <f t="shared" si="2"/>
        <v>5301991873</v>
      </c>
      <c r="C152">
        <v>109207</v>
      </c>
      <c r="D152" t="s">
        <v>988</v>
      </c>
      <c r="E152" t="s">
        <v>526</v>
      </c>
      <c r="G152" t="s">
        <v>527</v>
      </c>
      <c r="H152" t="s">
        <v>528</v>
      </c>
      <c r="I152" t="s">
        <v>529</v>
      </c>
      <c r="J152" t="s">
        <v>530</v>
      </c>
      <c r="K152">
        <v>530199187</v>
      </c>
      <c r="N152" t="s">
        <v>531</v>
      </c>
      <c r="O152" t="s">
        <v>559</v>
      </c>
      <c r="P152" t="s">
        <v>526</v>
      </c>
      <c r="R152" t="s">
        <v>533</v>
      </c>
      <c r="S152">
        <v>3</v>
      </c>
      <c r="U152" t="s">
        <v>988</v>
      </c>
      <c r="V152" t="s">
        <v>992</v>
      </c>
      <c r="X152" t="s">
        <v>993</v>
      </c>
      <c r="Y152" t="s">
        <v>994</v>
      </c>
      <c r="Z152">
        <v>20210</v>
      </c>
      <c r="AA152" t="s">
        <v>995</v>
      </c>
    </row>
    <row r="153" spans="1:27" x14ac:dyDescent="0.2">
      <c r="A153">
        <v>541598954</v>
      </c>
      <c r="B153" t="str">
        <f t="shared" si="2"/>
        <v>5415989541</v>
      </c>
      <c r="C153">
        <v>109366</v>
      </c>
      <c r="D153" t="s">
        <v>996</v>
      </c>
      <c r="E153" t="s">
        <v>526</v>
      </c>
      <c r="G153" t="s">
        <v>527</v>
      </c>
      <c r="H153" t="s">
        <v>528</v>
      </c>
      <c r="I153" t="s">
        <v>529</v>
      </c>
      <c r="J153" t="s">
        <v>530</v>
      </c>
      <c r="K153">
        <v>541598954</v>
      </c>
      <c r="L153" t="s">
        <v>539</v>
      </c>
      <c r="N153" t="s">
        <v>531</v>
      </c>
      <c r="O153" t="s">
        <v>547</v>
      </c>
      <c r="P153" t="s">
        <v>526</v>
      </c>
      <c r="R153" t="s">
        <v>533</v>
      </c>
      <c r="S153">
        <v>1</v>
      </c>
      <c r="U153" t="s">
        <v>996</v>
      </c>
      <c r="V153" t="s">
        <v>997</v>
      </c>
      <c r="X153" t="s">
        <v>998</v>
      </c>
      <c r="Y153" t="s">
        <v>999</v>
      </c>
      <c r="Z153">
        <v>22043</v>
      </c>
      <c r="AA153" t="s">
        <v>1000</v>
      </c>
    </row>
    <row r="154" spans="1:27" x14ac:dyDescent="0.2">
      <c r="A154">
        <v>541762723</v>
      </c>
      <c r="B154" t="str">
        <f t="shared" si="2"/>
        <v>5417627231</v>
      </c>
      <c r="C154">
        <v>109396</v>
      </c>
      <c r="D154" t="s">
        <v>1001</v>
      </c>
      <c r="E154" t="s">
        <v>526</v>
      </c>
      <c r="G154" t="s">
        <v>527</v>
      </c>
      <c r="H154" t="s">
        <v>528</v>
      </c>
      <c r="I154" t="s">
        <v>529</v>
      </c>
      <c r="J154" t="s">
        <v>530</v>
      </c>
      <c r="K154">
        <v>541762723</v>
      </c>
      <c r="L154" t="s">
        <v>539</v>
      </c>
      <c r="M154">
        <v>56908</v>
      </c>
      <c r="N154" t="s">
        <v>531</v>
      </c>
      <c r="O154" t="s">
        <v>547</v>
      </c>
      <c r="P154" t="s">
        <v>526</v>
      </c>
      <c r="R154" t="s">
        <v>533</v>
      </c>
      <c r="S154">
        <v>1</v>
      </c>
      <c r="U154" t="s">
        <v>1001</v>
      </c>
      <c r="V154" t="s">
        <v>1002</v>
      </c>
      <c r="X154" t="s">
        <v>1003</v>
      </c>
      <c r="Y154" t="s">
        <v>999</v>
      </c>
      <c r="Z154">
        <v>23059</v>
      </c>
      <c r="AA154" t="s">
        <v>1004</v>
      </c>
    </row>
    <row r="155" spans="1:27" x14ac:dyDescent="0.2">
      <c r="A155">
        <v>542085527</v>
      </c>
      <c r="B155" t="str">
        <f t="shared" si="2"/>
        <v>5420855273</v>
      </c>
      <c r="C155">
        <v>109446</v>
      </c>
      <c r="D155" t="s">
        <v>1005</v>
      </c>
      <c r="E155" t="s">
        <v>526</v>
      </c>
      <c r="G155" t="s">
        <v>527</v>
      </c>
      <c r="H155" t="s">
        <v>528</v>
      </c>
      <c r="I155" t="s">
        <v>529</v>
      </c>
      <c r="J155" t="s">
        <v>530</v>
      </c>
      <c r="K155">
        <v>542085527</v>
      </c>
      <c r="L155" t="s">
        <v>539</v>
      </c>
      <c r="N155" t="s">
        <v>531</v>
      </c>
      <c r="O155" t="s">
        <v>886</v>
      </c>
      <c r="P155" t="s">
        <v>526</v>
      </c>
      <c r="R155" t="s">
        <v>533</v>
      </c>
      <c r="S155">
        <v>3</v>
      </c>
      <c r="U155" t="s">
        <v>1006</v>
      </c>
      <c r="V155" t="s">
        <v>1007</v>
      </c>
      <c r="X155" t="s">
        <v>771</v>
      </c>
      <c r="Y155" t="s">
        <v>565</v>
      </c>
      <c r="Z155">
        <v>28208</v>
      </c>
      <c r="AA155" t="s">
        <v>372</v>
      </c>
    </row>
    <row r="156" spans="1:27" x14ac:dyDescent="0.2">
      <c r="A156">
        <v>542085527</v>
      </c>
      <c r="B156" t="str">
        <f t="shared" si="2"/>
        <v>5420855272</v>
      </c>
      <c r="C156">
        <v>109446</v>
      </c>
      <c r="D156" t="s">
        <v>1005</v>
      </c>
      <c r="E156" t="s">
        <v>526</v>
      </c>
      <c r="G156" t="s">
        <v>527</v>
      </c>
      <c r="H156" t="s">
        <v>528</v>
      </c>
      <c r="I156" t="s">
        <v>529</v>
      </c>
      <c r="J156" t="s">
        <v>530</v>
      </c>
      <c r="K156">
        <v>542085527</v>
      </c>
      <c r="L156" t="s">
        <v>539</v>
      </c>
      <c r="N156" t="s">
        <v>531</v>
      </c>
      <c r="O156" t="s">
        <v>540</v>
      </c>
      <c r="P156" t="s">
        <v>526</v>
      </c>
      <c r="R156" t="s">
        <v>533</v>
      </c>
      <c r="S156">
        <v>2</v>
      </c>
      <c r="U156" t="s">
        <v>1008</v>
      </c>
      <c r="V156" t="s">
        <v>1009</v>
      </c>
      <c r="X156" t="s">
        <v>771</v>
      </c>
      <c r="Y156" t="s">
        <v>565</v>
      </c>
      <c r="Z156">
        <v>28208</v>
      </c>
      <c r="AA156" t="s">
        <v>372</v>
      </c>
    </row>
    <row r="157" spans="1:27" x14ac:dyDescent="0.2">
      <c r="A157">
        <v>546001805</v>
      </c>
      <c r="B157" t="str">
        <f t="shared" si="2"/>
        <v>5460018052</v>
      </c>
      <c r="C157">
        <v>109472</v>
      </c>
      <c r="D157" t="s">
        <v>1010</v>
      </c>
      <c r="E157" t="s">
        <v>526</v>
      </c>
      <c r="G157" t="s">
        <v>527</v>
      </c>
      <c r="H157" t="s">
        <v>528</v>
      </c>
      <c r="I157" t="s">
        <v>529</v>
      </c>
      <c r="J157" t="s">
        <v>530</v>
      </c>
      <c r="K157">
        <v>546001805</v>
      </c>
      <c r="L157" t="s">
        <v>539</v>
      </c>
      <c r="M157">
        <v>4004291</v>
      </c>
      <c r="N157" t="s">
        <v>531</v>
      </c>
      <c r="O157" t="s">
        <v>553</v>
      </c>
      <c r="P157" t="s">
        <v>526</v>
      </c>
      <c r="R157" t="s">
        <v>533</v>
      </c>
      <c r="S157">
        <v>2</v>
      </c>
      <c r="U157" t="s">
        <v>1010</v>
      </c>
      <c r="V157" t="s">
        <v>1011</v>
      </c>
      <c r="X157" t="s">
        <v>1012</v>
      </c>
      <c r="Y157" t="s">
        <v>999</v>
      </c>
      <c r="Z157">
        <v>24061</v>
      </c>
      <c r="AA157" t="s">
        <v>376</v>
      </c>
    </row>
    <row r="158" spans="1:27" x14ac:dyDescent="0.2">
      <c r="A158">
        <v>546001805</v>
      </c>
      <c r="B158" t="str">
        <f t="shared" si="2"/>
        <v>5460018054</v>
      </c>
      <c r="C158">
        <v>109472</v>
      </c>
      <c r="D158" t="s">
        <v>1010</v>
      </c>
      <c r="E158" t="s">
        <v>526</v>
      </c>
      <c r="G158" t="s">
        <v>527</v>
      </c>
      <c r="H158" t="s">
        <v>528</v>
      </c>
      <c r="I158" t="s">
        <v>529</v>
      </c>
      <c r="J158" t="s">
        <v>530</v>
      </c>
      <c r="K158">
        <v>546001805</v>
      </c>
      <c r="L158" t="s">
        <v>539</v>
      </c>
      <c r="M158">
        <v>4004291</v>
      </c>
      <c r="N158" t="s">
        <v>531</v>
      </c>
      <c r="O158" t="s">
        <v>567</v>
      </c>
      <c r="P158" t="s">
        <v>526</v>
      </c>
      <c r="R158" t="s">
        <v>533</v>
      </c>
      <c r="S158">
        <v>4</v>
      </c>
      <c r="U158" t="s">
        <v>1013</v>
      </c>
      <c r="V158" t="s">
        <v>1014</v>
      </c>
      <c r="X158" t="s">
        <v>1012</v>
      </c>
      <c r="Y158" t="s">
        <v>999</v>
      </c>
      <c r="Z158">
        <v>24061</v>
      </c>
      <c r="AA158" t="s">
        <v>376</v>
      </c>
    </row>
    <row r="159" spans="1:27" x14ac:dyDescent="0.2">
      <c r="A159">
        <v>560165465</v>
      </c>
      <c r="B159" t="str">
        <f t="shared" si="2"/>
        <v>56016546512</v>
      </c>
      <c r="C159">
        <v>109553</v>
      </c>
      <c r="D159" t="s">
        <v>1015</v>
      </c>
      <c r="E159" t="s">
        <v>526</v>
      </c>
      <c r="G159" t="s">
        <v>527</v>
      </c>
      <c r="H159" t="s">
        <v>528</v>
      </c>
      <c r="I159" t="s">
        <v>529</v>
      </c>
      <c r="J159" t="s">
        <v>530</v>
      </c>
      <c r="K159">
        <v>560165465</v>
      </c>
      <c r="L159" t="s">
        <v>539</v>
      </c>
      <c r="N159" t="s">
        <v>531</v>
      </c>
      <c r="O159" t="s">
        <v>1016</v>
      </c>
      <c r="P159" t="s">
        <v>526</v>
      </c>
      <c r="R159" t="s">
        <v>533</v>
      </c>
      <c r="S159">
        <v>12</v>
      </c>
      <c r="U159" t="s">
        <v>1017</v>
      </c>
      <c r="V159" t="s">
        <v>1018</v>
      </c>
      <c r="X159" t="s">
        <v>655</v>
      </c>
      <c r="Y159" t="s">
        <v>565</v>
      </c>
      <c r="Z159">
        <v>27602</v>
      </c>
      <c r="AA159" t="s">
        <v>131</v>
      </c>
    </row>
    <row r="160" spans="1:27" x14ac:dyDescent="0.2">
      <c r="A160">
        <v>560165465</v>
      </c>
      <c r="B160" t="str">
        <f t="shared" si="2"/>
        <v>56016546516</v>
      </c>
      <c r="C160">
        <v>109553</v>
      </c>
      <c r="D160" t="s">
        <v>1015</v>
      </c>
      <c r="E160" t="s">
        <v>526</v>
      </c>
      <c r="G160" t="s">
        <v>527</v>
      </c>
      <c r="H160" t="s">
        <v>528</v>
      </c>
      <c r="I160" t="s">
        <v>529</v>
      </c>
      <c r="J160" t="s">
        <v>530</v>
      </c>
      <c r="K160">
        <v>560165465</v>
      </c>
      <c r="L160" t="s">
        <v>539</v>
      </c>
      <c r="N160" t="s">
        <v>531</v>
      </c>
      <c r="O160" t="s">
        <v>1019</v>
      </c>
      <c r="P160" t="s">
        <v>526</v>
      </c>
      <c r="R160" t="s">
        <v>533</v>
      </c>
      <c r="S160">
        <v>16</v>
      </c>
      <c r="U160" t="s">
        <v>1017</v>
      </c>
      <c r="V160" t="s">
        <v>1020</v>
      </c>
      <c r="X160" t="s">
        <v>771</v>
      </c>
      <c r="Y160" t="s">
        <v>565</v>
      </c>
      <c r="Z160">
        <v>28201</v>
      </c>
      <c r="AA160" t="s">
        <v>372</v>
      </c>
    </row>
    <row r="161" spans="1:27" x14ac:dyDescent="0.2">
      <c r="A161">
        <v>560172525</v>
      </c>
      <c r="B161" t="str">
        <f t="shared" si="2"/>
        <v>560172525A</v>
      </c>
      <c r="C161">
        <v>109556</v>
      </c>
      <c r="D161" t="s">
        <v>1021</v>
      </c>
      <c r="E161" t="s">
        <v>526</v>
      </c>
      <c r="G161" t="s">
        <v>527</v>
      </c>
      <c r="H161" t="s">
        <v>528</v>
      </c>
      <c r="I161" t="s">
        <v>529</v>
      </c>
      <c r="J161" t="s">
        <v>530</v>
      </c>
      <c r="K161">
        <v>560172525</v>
      </c>
      <c r="L161" t="s">
        <v>539</v>
      </c>
      <c r="M161">
        <v>400225</v>
      </c>
      <c r="N161" t="s">
        <v>531</v>
      </c>
      <c r="O161" t="s">
        <v>562</v>
      </c>
      <c r="P161" t="s">
        <v>526</v>
      </c>
      <c r="R161" t="s">
        <v>533</v>
      </c>
      <c r="S161" t="s">
        <v>21</v>
      </c>
      <c r="U161" t="s">
        <v>1021</v>
      </c>
      <c r="V161" t="s">
        <v>1022</v>
      </c>
      <c r="X161" t="s">
        <v>1023</v>
      </c>
      <c r="Y161" t="s">
        <v>565</v>
      </c>
      <c r="Z161">
        <v>27533</v>
      </c>
      <c r="AA161" t="s">
        <v>443</v>
      </c>
    </row>
    <row r="162" spans="1:27" x14ac:dyDescent="0.2">
      <c r="A162">
        <v>560258441</v>
      </c>
      <c r="B162" t="str">
        <f t="shared" si="2"/>
        <v>560258441A</v>
      </c>
      <c r="C162">
        <v>109578</v>
      </c>
      <c r="D162" t="s">
        <v>1024</v>
      </c>
      <c r="E162" t="s">
        <v>526</v>
      </c>
      <c r="G162" t="s">
        <v>527</v>
      </c>
      <c r="H162" t="s">
        <v>528</v>
      </c>
      <c r="I162" t="s">
        <v>529</v>
      </c>
      <c r="J162" t="s">
        <v>530</v>
      </c>
      <c r="K162">
        <v>560258441</v>
      </c>
      <c r="L162" t="s">
        <v>539</v>
      </c>
      <c r="N162" t="s">
        <v>531</v>
      </c>
      <c r="O162" t="s">
        <v>562</v>
      </c>
      <c r="P162" t="s">
        <v>526</v>
      </c>
      <c r="R162" t="s">
        <v>533</v>
      </c>
      <c r="S162" t="s">
        <v>21</v>
      </c>
      <c r="U162" t="s">
        <v>1024</v>
      </c>
      <c r="V162" t="s">
        <v>1025</v>
      </c>
      <c r="X162" t="s">
        <v>1026</v>
      </c>
      <c r="Y162" t="s">
        <v>565</v>
      </c>
      <c r="Z162">
        <v>27536</v>
      </c>
      <c r="AA162" t="s">
        <v>434</v>
      </c>
    </row>
    <row r="163" spans="1:27" x14ac:dyDescent="0.2">
      <c r="A163">
        <v>560384195</v>
      </c>
      <c r="B163" t="str">
        <f t="shared" si="2"/>
        <v>5603841951</v>
      </c>
      <c r="C163">
        <v>109627</v>
      </c>
      <c r="D163" t="s">
        <v>1027</v>
      </c>
      <c r="E163" t="s">
        <v>526</v>
      </c>
      <c r="G163" t="s">
        <v>527</v>
      </c>
      <c r="H163" t="s">
        <v>528</v>
      </c>
      <c r="I163" t="s">
        <v>529</v>
      </c>
      <c r="J163" t="s">
        <v>530</v>
      </c>
      <c r="K163">
        <v>560384195</v>
      </c>
      <c r="L163" t="s">
        <v>539</v>
      </c>
      <c r="N163" t="s">
        <v>531</v>
      </c>
      <c r="O163" t="s">
        <v>547</v>
      </c>
      <c r="P163" t="s">
        <v>526</v>
      </c>
      <c r="R163" t="s">
        <v>533</v>
      </c>
      <c r="S163">
        <v>1</v>
      </c>
      <c r="U163" t="s">
        <v>1027</v>
      </c>
      <c r="V163" t="s">
        <v>1028</v>
      </c>
      <c r="X163" t="s">
        <v>1029</v>
      </c>
      <c r="Y163" t="s">
        <v>565</v>
      </c>
      <c r="Z163">
        <v>27573</v>
      </c>
      <c r="AA163" t="s">
        <v>398</v>
      </c>
    </row>
    <row r="164" spans="1:27" x14ac:dyDescent="0.2">
      <c r="A164">
        <v>560467935</v>
      </c>
      <c r="B164" t="str">
        <f t="shared" si="2"/>
        <v>560467935A</v>
      </c>
      <c r="C164">
        <v>109645</v>
      </c>
      <c r="D164" t="s">
        <v>1030</v>
      </c>
      <c r="E164" t="s">
        <v>526</v>
      </c>
      <c r="G164" t="s">
        <v>527</v>
      </c>
      <c r="H164" t="s">
        <v>528</v>
      </c>
      <c r="I164" t="s">
        <v>529</v>
      </c>
      <c r="J164" t="s">
        <v>530</v>
      </c>
      <c r="K164">
        <v>560467935</v>
      </c>
      <c r="L164" t="s">
        <v>539</v>
      </c>
      <c r="N164" t="s">
        <v>531</v>
      </c>
      <c r="O164" t="s">
        <v>562</v>
      </c>
      <c r="P164" t="s">
        <v>526</v>
      </c>
      <c r="R164" t="s">
        <v>533</v>
      </c>
      <c r="S164" t="s">
        <v>21</v>
      </c>
      <c r="U164" t="s">
        <v>1030</v>
      </c>
      <c r="V164" t="s">
        <v>1031</v>
      </c>
      <c r="X164" t="s">
        <v>1032</v>
      </c>
      <c r="Y164" t="s">
        <v>565</v>
      </c>
      <c r="Z164">
        <v>27565</v>
      </c>
      <c r="AA164" t="s">
        <v>434</v>
      </c>
    </row>
    <row r="165" spans="1:27" x14ac:dyDescent="0.2">
      <c r="A165">
        <v>560475844</v>
      </c>
      <c r="B165" t="str">
        <f t="shared" si="2"/>
        <v>5604758441</v>
      </c>
      <c r="C165">
        <v>109657</v>
      </c>
      <c r="D165" t="s">
        <v>1033</v>
      </c>
      <c r="E165" t="s">
        <v>526</v>
      </c>
      <c r="G165" t="s">
        <v>527</v>
      </c>
      <c r="H165" t="s">
        <v>528</v>
      </c>
      <c r="I165" t="s">
        <v>529</v>
      </c>
      <c r="J165" t="s">
        <v>530</v>
      </c>
      <c r="K165">
        <v>560475844</v>
      </c>
      <c r="L165" t="s">
        <v>539</v>
      </c>
      <c r="N165" t="s">
        <v>531</v>
      </c>
      <c r="O165" t="s">
        <v>547</v>
      </c>
      <c r="P165" t="s">
        <v>526</v>
      </c>
      <c r="R165" t="s">
        <v>533</v>
      </c>
      <c r="S165">
        <v>1</v>
      </c>
      <c r="U165" t="s">
        <v>1033</v>
      </c>
      <c r="V165" t="s">
        <v>1034</v>
      </c>
      <c r="X165" t="s">
        <v>1035</v>
      </c>
      <c r="Y165" t="s">
        <v>565</v>
      </c>
      <c r="Z165">
        <v>27203</v>
      </c>
      <c r="AA165" t="s">
        <v>404</v>
      </c>
    </row>
    <row r="166" spans="1:27" x14ac:dyDescent="0.2">
      <c r="A166">
        <v>560495512</v>
      </c>
      <c r="B166" t="str">
        <f t="shared" si="2"/>
        <v>5604955122</v>
      </c>
      <c r="C166">
        <v>109682</v>
      </c>
      <c r="D166" t="s">
        <v>1036</v>
      </c>
      <c r="E166" t="s">
        <v>526</v>
      </c>
      <c r="G166" t="s">
        <v>527</v>
      </c>
      <c r="H166" t="s">
        <v>528</v>
      </c>
      <c r="I166" t="s">
        <v>529</v>
      </c>
      <c r="J166" t="s">
        <v>530</v>
      </c>
      <c r="K166">
        <v>560495512</v>
      </c>
      <c r="L166" t="s">
        <v>539</v>
      </c>
      <c r="M166">
        <v>27382</v>
      </c>
      <c r="N166" t="s">
        <v>531</v>
      </c>
      <c r="O166" t="s">
        <v>540</v>
      </c>
      <c r="P166" t="s">
        <v>526</v>
      </c>
      <c r="R166" t="s">
        <v>533</v>
      </c>
      <c r="S166">
        <v>2</v>
      </c>
      <c r="U166" t="s">
        <v>1036</v>
      </c>
      <c r="V166" t="s">
        <v>1037</v>
      </c>
      <c r="X166" t="s">
        <v>1038</v>
      </c>
      <c r="Y166" t="s">
        <v>565</v>
      </c>
      <c r="Z166">
        <v>28329</v>
      </c>
      <c r="AA166" t="s">
        <v>416</v>
      </c>
    </row>
    <row r="167" spans="1:27" x14ac:dyDescent="0.2">
      <c r="A167">
        <v>560529945</v>
      </c>
      <c r="B167" t="str">
        <f t="shared" si="2"/>
        <v>5605299459</v>
      </c>
      <c r="C167">
        <v>109724</v>
      </c>
      <c r="D167" t="s">
        <v>1039</v>
      </c>
      <c r="E167" t="s">
        <v>526</v>
      </c>
      <c r="G167" t="s">
        <v>527</v>
      </c>
      <c r="H167" t="s">
        <v>528</v>
      </c>
      <c r="I167" t="s">
        <v>529</v>
      </c>
      <c r="J167" t="s">
        <v>530</v>
      </c>
      <c r="K167">
        <v>560529945</v>
      </c>
      <c r="L167" t="s">
        <v>539</v>
      </c>
      <c r="M167">
        <v>348181</v>
      </c>
      <c r="N167" t="s">
        <v>531</v>
      </c>
      <c r="O167" t="s">
        <v>1040</v>
      </c>
      <c r="P167" t="s">
        <v>526</v>
      </c>
      <c r="R167" t="s">
        <v>533</v>
      </c>
      <c r="S167">
        <v>9</v>
      </c>
      <c r="U167" t="s">
        <v>1041</v>
      </c>
      <c r="V167" t="s">
        <v>1042</v>
      </c>
      <c r="X167" t="s">
        <v>771</v>
      </c>
      <c r="Y167" t="s">
        <v>565</v>
      </c>
      <c r="Z167">
        <v>28260</v>
      </c>
      <c r="AA167" t="s">
        <v>372</v>
      </c>
    </row>
    <row r="168" spans="1:27" x14ac:dyDescent="0.2">
      <c r="A168">
        <v>560529945</v>
      </c>
      <c r="B168" t="str">
        <f t="shared" si="2"/>
        <v>5605299451</v>
      </c>
      <c r="C168">
        <v>109724</v>
      </c>
      <c r="D168" t="s">
        <v>1039</v>
      </c>
      <c r="E168" t="s">
        <v>526</v>
      </c>
      <c r="G168" t="s">
        <v>527</v>
      </c>
      <c r="H168" t="s">
        <v>528</v>
      </c>
      <c r="I168" t="s">
        <v>529</v>
      </c>
      <c r="J168" t="s">
        <v>530</v>
      </c>
      <c r="K168">
        <v>560529945</v>
      </c>
      <c r="L168" t="s">
        <v>539</v>
      </c>
      <c r="M168">
        <v>348181</v>
      </c>
      <c r="N168" t="s">
        <v>531</v>
      </c>
      <c r="O168" t="s">
        <v>547</v>
      </c>
      <c r="P168" t="s">
        <v>526</v>
      </c>
      <c r="R168" t="s">
        <v>533</v>
      </c>
      <c r="S168">
        <v>1</v>
      </c>
      <c r="U168" t="s">
        <v>1043</v>
      </c>
      <c r="V168" t="s">
        <v>1044</v>
      </c>
      <c r="X168" t="s">
        <v>771</v>
      </c>
      <c r="Y168" t="s">
        <v>565</v>
      </c>
      <c r="Z168">
        <v>28203</v>
      </c>
      <c r="AA168" t="s">
        <v>372</v>
      </c>
    </row>
    <row r="169" spans="1:27" x14ac:dyDescent="0.2">
      <c r="A169">
        <v>560532129</v>
      </c>
      <c r="B169" t="str">
        <f t="shared" si="2"/>
        <v>56053212923</v>
      </c>
      <c r="C169">
        <v>109747</v>
      </c>
      <c r="D169" t="s">
        <v>1045</v>
      </c>
      <c r="E169" t="s">
        <v>526</v>
      </c>
      <c r="G169" t="s">
        <v>527</v>
      </c>
      <c r="H169" t="s">
        <v>528</v>
      </c>
      <c r="I169" t="s">
        <v>529</v>
      </c>
      <c r="J169" t="s">
        <v>530</v>
      </c>
      <c r="K169">
        <v>560532129</v>
      </c>
      <c r="L169" t="s">
        <v>539</v>
      </c>
      <c r="M169">
        <v>72504</v>
      </c>
      <c r="N169" t="s">
        <v>531</v>
      </c>
      <c r="O169" t="s">
        <v>1046</v>
      </c>
      <c r="P169" t="s">
        <v>526</v>
      </c>
      <c r="R169" t="s">
        <v>533</v>
      </c>
      <c r="S169">
        <v>23</v>
      </c>
      <c r="U169" t="s">
        <v>1045</v>
      </c>
      <c r="V169" t="s">
        <v>1047</v>
      </c>
      <c r="X169" t="s">
        <v>1048</v>
      </c>
      <c r="Y169" t="s">
        <v>565</v>
      </c>
      <c r="Z169">
        <v>27708</v>
      </c>
      <c r="AA169" t="s">
        <v>317</v>
      </c>
    </row>
    <row r="170" spans="1:27" x14ac:dyDescent="0.2">
      <c r="A170">
        <v>560532129</v>
      </c>
      <c r="B170" t="str">
        <f t="shared" si="2"/>
        <v>5605321292</v>
      </c>
      <c r="C170">
        <v>109747</v>
      </c>
      <c r="D170" t="s">
        <v>1045</v>
      </c>
      <c r="E170" t="s">
        <v>526</v>
      </c>
      <c r="G170" t="s">
        <v>527</v>
      </c>
      <c r="H170" t="s">
        <v>528</v>
      </c>
      <c r="I170" t="s">
        <v>529</v>
      </c>
      <c r="J170" t="s">
        <v>530</v>
      </c>
      <c r="K170">
        <v>560532129</v>
      </c>
      <c r="L170" t="s">
        <v>539</v>
      </c>
      <c r="M170">
        <v>72504</v>
      </c>
      <c r="N170" t="s">
        <v>531</v>
      </c>
      <c r="O170" t="s">
        <v>540</v>
      </c>
      <c r="P170" t="s">
        <v>526</v>
      </c>
      <c r="R170" t="s">
        <v>533</v>
      </c>
      <c r="S170">
        <v>2</v>
      </c>
      <c r="U170" t="s">
        <v>1049</v>
      </c>
      <c r="V170" t="s">
        <v>1050</v>
      </c>
      <c r="X170" t="s">
        <v>1048</v>
      </c>
      <c r="Y170" t="s">
        <v>565</v>
      </c>
      <c r="Z170">
        <v>27710</v>
      </c>
      <c r="AA170" t="s">
        <v>317</v>
      </c>
    </row>
    <row r="171" spans="1:27" x14ac:dyDescent="0.2">
      <c r="A171">
        <v>560532129</v>
      </c>
      <c r="B171" t="str">
        <f t="shared" si="2"/>
        <v>560532129AE</v>
      </c>
      <c r="C171">
        <v>109747</v>
      </c>
      <c r="D171" t="s">
        <v>1045</v>
      </c>
      <c r="E171" t="s">
        <v>526</v>
      </c>
      <c r="G171" t="s">
        <v>527</v>
      </c>
      <c r="H171" t="s">
        <v>528</v>
      </c>
      <c r="I171" t="s">
        <v>529</v>
      </c>
      <c r="J171" t="s">
        <v>530</v>
      </c>
      <c r="K171">
        <v>560532129</v>
      </c>
      <c r="L171" t="s">
        <v>539</v>
      </c>
      <c r="M171">
        <v>72504</v>
      </c>
      <c r="N171" t="s">
        <v>531</v>
      </c>
      <c r="O171" t="s">
        <v>1051</v>
      </c>
      <c r="P171" t="s">
        <v>526</v>
      </c>
      <c r="R171" t="s">
        <v>533</v>
      </c>
      <c r="S171" t="s">
        <v>1052</v>
      </c>
      <c r="U171" t="s">
        <v>1053</v>
      </c>
      <c r="V171" t="s">
        <v>1054</v>
      </c>
      <c r="X171" t="s">
        <v>1048</v>
      </c>
      <c r="Y171" t="s">
        <v>565</v>
      </c>
      <c r="Z171">
        <v>27708</v>
      </c>
      <c r="AA171" t="s">
        <v>317</v>
      </c>
    </row>
    <row r="172" spans="1:27" x14ac:dyDescent="0.2">
      <c r="A172">
        <v>560556998</v>
      </c>
      <c r="B172" t="str">
        <f t="shared" si="2"/>
        <v>5605569987</v>
      </c>
      <c r="C172">
        <v>109785</v>
      </c>
      <c r="D172" t="s">
        <v>1055</v>
      </c>
      <c r="E172" t="s">
        <v>526</v>
      </c>
      <c r="G172" t="s">
        <v>527</v>
      </c>
      <c r="H172" t="s">
        <v>528</v>
      </c>
      <c r="I172" t="s">
        <v>529</v>
      </c>
      <c r="J172" t="s">
        <v>530</v>
      </c>
      <c r="K172">
        <v>560556998</v>
      </c>
      <c r="L172" t="s">
        <v>539</v>
      </c>
      <c r="N172" t="s">
        <v>531</v>
      </c>
      <c r="O172" t="s">
        <v>643</v>
      </c>
      <c r="P172" t="s">
        <v>526</v>
      </c>
      <c r="R172" t="s">
        <v>533</v>
      </c>
      <c r="S172">
        <v>7</v>
      </c>
      <c r="U172" t="s">
        <v>1055</v>
      </c>
      <c r="V172" t="s">
        <v>1056</v>
      </c>
      <c r="X172" t="s">
        <v>771</v>
      </c>
      <c r="Y172" t="s">
        <v>565</v>
      </c>
      <c r="Z172">
        <v>28201</v>
      </c>
      <c r="AA172" t="s">
        <v>372</v>
      </c>
    </row>
    <row r="173" spans="1:27" x14ac:dyDescent="0.2">
      <c r="A173">
        <v>560715557</v>
      </c>
      <c r="B173" t="str">
        <f t="shared" si="2"/>
        <v>5607155573</v>
      </c>
      <c r="C173">
        <v>109967</v>
      </c>
      <c r="D173" t="s">
        <v>1057</v>
      </c>
      <c r="E173" t="s">
        <v>526</v>
      </c>
      <c r="G173" t="s">
        <v>527</v>
      </c>
      <c r="H173" t="s">
        <v>528</v>
      </c>
      <c r="I173" t="s">
        <v>529</v>
      </c>
      <c r="J173" t="s">
        <v>530</v>
      </c>
      <c r="K173">
        <v>560715557</v>
      </c>
      <c r="L173" t="s">
        <v>539</v>
      </c>
      <c r="M173">
        <v>1413</v>
      </c>
      <c r="N173" t="s">
        <v>531</v>
      </c>
      <c r="O173" t="s">
        <v>559</v>
      </c>
      <c r="P173" t="s">
        <v>526</v>
      </c>
      <c r="R173" t="s">
        <v>533</v>
      </c>
      <c r="S173">
        <v>3</v>
      </c>
      <c r="U173" t="s">
        <v>1057</v>
      </c>
      <c r="V173" t="s">
        <v>1058</v>
      </c>
      <c r="X173" t="s">
        <v>771</v>
      </c>
      <c r="Y173" t="s">
        <v>565</v>
      </c>
      <c r="Z173">
        <v>28289</v>
      </c>
      <c r="AA173" t="s">
        <v>372</v>
      </c>
    </row>
    <row r="174" spans="1:27" x14ac:dyDescent="0.2">
      <c r="A174">
        <v>560728677</v>
      </c>
      <c r="B174" t="str">
        <f t="shared" si="2"/>
        <v>5607286773</v>
      </c>
      <c r="C174">
        <v>109975</v>
      </c>
      <c r="D174" t="s">
        <v>1059</v>
      </c>
      <c r="E174" t="s">
        <v>526</v>
      </c>
      <c r="G174" t="s">
        <v>527</v>
      </c>
      <c r="H174" t="s">
        <v>528</v>
      </c>
      <c r="I174" t="s">
        <v>529</v>
      </c>
      <c r="J174" t="s">
        <v>530</v>
      </c>
      <c r="K174">
        <v>560728677</v>
      </c>
      <c r="L174" t="s">
        <v>539</v>
      </c>
      <c r="M174">
        <v>12010</v>
      </c>
      <c r="N174" t="s">
        <v>531</v>
      </c>
      <c r="O174" t="s">
        <v>559</v>
      </c>
      <c r="P174" t="s">
        <v>526</v>
      </c>
      <c r="R174" t="s">
        <v>533</v>
      </c>
      <c r="S174">
        <v>3</v>
      </c>
      <c r="U174" t="s">
        <v>1060</v>
      </c>
      <c r="V174" t="s">
        <v>1061</v>
      </c>
      <c r="X174" t="s">
        <v>771</v>
      </c>
      <c r="Y174" t="s">
        <v>565</v>
      </c>
      <c r="Z174">
        <v>28217</v>
      </c>
      <c r="AA174" t="s">
        <v>372</v>
      </c>
    </row>
    <row r="175" spans="1:27" x14ac:dyDescent="0.2">
      <c r="A175">
        <v>560753770</v>
      </c>
      <c r="B175" t="str">
        <f t="shared" si="2"/>
        <v>560753770A</v>
      </c>
      <c r="C175">
        <v>110018</v>
      </c>
      <c r="D175" t="s">
        <v>1062</v>
      </c>
      <c r="E175" t="s">
        <v>526</v>
      </c>
      <c r="G175" t="s">
        <v>527</v>
      </c>
      <c r="H175" t="s">
        <v>528</v>
      </c>
      <c r="I175" t="s">
        <v>529</v>
      </c>
      <c r="J175" t="s">
        <v>530</v>
      </c>
      <c r="K175">
        <v>560753770</v>
      </c>
      <c r="L175" t="s">
        <v>539</v>
      </c>
      <c r="M175">
        <v>3274</v>
      </c>
      <c r="N175" t="s">
        <v>531</v>
      </c>
      <c r="O175" t="s">
        <v>754</v>
      </c>
      <c r="P175" t="s">
        <v>526</v>
      </c>
      <c r="R175" t="s">
        <v>533</v>
      </c>
      <c r="S175" t="s">
        <v>21</v>
      </c>
      <c r="U175" t="s">
        <v>1062</v>
      </c>
      <c r="V175" t="s">
        <v>1063</v>
      </c>
      <c r="X175" t="s">
        <v>655</v>
      </c>
      <c r="Y175" t="s">
        <v>565</v>
      </c>
      <c r="Z175">
        <v>27675</v>
      </c>
      <c r="AA175" t="s">
        <v>131</v>
      </c>
    </row>
    <row r="176" spans="1:27" x14ac:dyDescent="0.2">
      <c r="A176">
        <v>560753770</v>
      </c>
      <c r="B176" t="str">
        <f t="shared" si="2"/>
        <v>5607537701</v>
      </c>
      <c r="C176">
        <v>110018</v>
      </c>
      <c r="D176" t="s">
        <v>1062</v>
      </c>
      <c r="E176" t="s">
        <v>526</v>
      </c>
      <c r="G176" t="s">
        <v>527</v>
      </c>
      <c r="H176" t="s">
        <v>528</v>
      </c>
      <c r="I176" t="s">
        <v>529</v>
      </c>
      <c r="J176" t="s">
        <v>530</v>
      </c>
      <c r="K176">
        <v>560753770</v>
      </c>
      <c r="L176" t="s">
        <v>539</v>
      </c>
      <c r="M176">
        <v>3274</v>
      </c>
      <c r="N176" t="s">
        <v>531</v>
      </c>
      <c r="O176" t="s">
        <v>547</v>
      </c>
      <c r="P176" t="s">
        <v>526</v>
      </c>
      <c r="R176" t="s">
        <v>533</v>
      </c>
      <c r="S176">
        <v>1</v>
      </c>
      <c r="U176" t="s">
        <v>1064</v>
      </c>
      <c r="V176" t="s">
        <v>1063</v>
      </c>
      <c r="X176" t="s">
        <v>655</v>
      </c>
      <c r="Y176" t="s">
        <v>565</v>
      </c>
      <c r="Z176">
        <v>27675</v>
      </c>
      <c r="AA176" t="s">
        <v>131</v>
      </c>
    </row>
    <row r="177" spans="1:27" x14ac:dyDescent="0.2">
      <c r="A177">
        <v>560791228</v>
      </c>
      <c r="B177" t="str">
        <f t="shared" si="2"/>
        <v>5607912286</v>
      </c>
      <c r="C177">
        <v>110064</v>
      </c>
      <c r="D177" t="s">
        <v>1065</v>
      </c>
      <c r="E177" t="s">
        <v>526</v>
      </c>
      <c r="G177" t="s">
        <v>527</v>
      </c>
      <c r="H177" t="s">
        <v>528</v>
      </c>
      <c r="I177" t="s">
        <v>529</v>
      </c>
      <c r="J177" t="s">
        <v>530</v>
      </c>
      <c r="K177">
        <v>560791228</v>
      </c>
      <c r="L177" t="s">
        <v>539</v>
      </c>
      <c r="M177">
        <v>92497</v>
      </c>
      <c r="N177" t="s">
        <v>531</v>
      </c>
      <c r="O177" t="s">
        <v>789</v>
      </c>
      <c r="P177" t="s">
        <v>526</v>
      </c>
      <c r="R177" t="s">
        <v>533</v>
      </c>
      <c r="S177">
        <v>6</v>
      </c>
      <c r="U177" t="s">
        <v>1066</v>
      </c>
      <c r="V177" t="s">
        <v>1067</v>
      </c>
      <c r="X177" t="s">
        <v>771</v>
      </c>
      <c r="Y177" t="s">
        <v>565</v>
      </c>
      <c r="Z177">
        <v>28223</v>
      </c>
      <c r="AA177" t="s">
        <v>372</v>
      </c>
    </row>
    <row r="178" spans="1:27" x14ac:dyDescent="0.2">
      <c r="A178">
        <v>560818892</v>
      </c>
      <c r="B178" t="str">
        <f t="shared" si="2"/>
        <v>560818892A</v>
      </c>
      <c r="C178">
        <v>110144</v>
      </c>
      <c r="D178" t="s">
        <v>1068</v>
      </c>
      <c r="E178" t="s">
        <v>526</v>
      </c>
      <c r="G178" t="s">
        <v>527</v>
      </c>
      <c r="H178" t="s">
        <v>528</v>
      </c>
      <c r="I178" t="s">
        <v>529</v>
      </c>
      <c r="J178" t="s">
        <v>530</v>
      </c>
      <c r="K178">
        <v>560818892</v>
      </c>
      <c r="L178" t="s">
        <v>539</v>
      </c>
      <c r="M178">
        <v>2638</v>
      </c>
      <c r="N178" t="s">
        <v>531</v>
      </c>
      <c r="O178" t="s">
        <v>562</v>
      </c>
      <c r="P178" t="s">
        <v>526</v>
      </c>
      <c r="R178" t="s">
        <v>533</v>
      </c>
      <c r="S178" t="s">
        <v>21</v>
      </c>
      <c r="U178" t="s">
        <v>1068</v>
      </c>
      <c r="V178" t="s">
        <v>1069</v>
      </c>
      <c r="X178" t="s">
        <v>1070</v>
      </c>
      <c r="Y178" t="s">
        <v>565</v>
      </c>
      <c r="Z178">
        <v>27216</v>
      </c>
      <c r="AA178" t="s">
        <v>255</v>
      </c>
    </row>
    <row r="179" spans="1:27" x14ac:dyDescent="0.2">
      <c r="A179">
        <v>560889288</v>
      </c>
      <c r="B179" t="str">
        <f t="shared" si="2"/>
        <v>560889288A</v>
      </c>
      <c r="C179">
        <v>110269</v>
      </c>
      <c r="D179" t="s">
        <v>1071</v>
      </c>
      <c r="E179" t="s">
        <v>526</v>
      </c>
      <c r="G179" t="s">
        <v>527</v>
      </c>
      <c r="H179" t="s">
        <v>528</v>
      </c>
      <c r="I179" t="s">
        <v>529</v>
      </c>
      <c r="J179" t="s">
        <v>530</v>
      </c>
      <c r="K179">
        <v>560889288</v>
      </c>
      <c r="L179" t="s">
        <v>539</v>
      </c>
      <c r="M179">
        <v>14457</v>
      </c>
      <c r="N179" t="s">
        <v>531</v>
      </c>
      <c r="O179" t="s">
        <v>562</v>
      </c>
      <c r="P179" t="s">
        <v>526</v>
      </c>
      <c r="R179" t="s">
        <v>533</v>
      </c>
      <c r="S179" t="s">
        <v>21</v>
      </c>
      <c r="U179" t="s">
        <v>1071</v>
      </c>
      <c r="V179" t="s">
        <v>1072</v>
      </c>
      <c r="X179" t="s">
        <v>590</v>
      </c>
      <c r="Y179" t="s">
        <v>565</v>
      </c>
      <c r="Z179">
        <v>27835</v>
      </c>
      <c r="AA179" t="s">
        <v>400</v>
      </c>
    </row>
    <row r="180" spans="1:27" x14ac:dyDescent="0.2">
      <c r="A180">
        <v>560903427</v>
      </c>
      <c r="B180" t="str">
        <f t="shared" si="2"/>
        <v>560903427A</v>
      </c>
      <c r="C180">
        <v>110344</v>
      </c>
      <c r="D180" t="s">
        <v>1073</v>
      </c>
      <c r="E180" t="s">
        <v>526</v>
      </c>
      <c r="G180" t="s">
        <v>527</v>
      </c>
      <c r="H180" t="s">
        <v>528</v>
      </c>
      <c r="I180" t="s">
        <v>529</v>
      </c>
      <c r="J180" t="s">
        <v>530</v>
      </c>
      <c r="K180">
        <v>560903427</v>
      </c>
      <c r="L180" t="s">
        <v>539</v>
      </c>
      <c r="M180">
        <v>4651</v>
      </c>
      <c r="N180" t="s">
        <v>531</v>
      </c>
      <c r="O180" t="s">
        <v>562</v>
      </c>
      <c r="P180" t="s">
        <v>526</v>
      </c>
      <c r="R180" t="s">
        <v>533</v>
      </c>
      <c r="S180" t="s">
        <v>21</v>
      </c>
      <c r="U180" t="s">
        <v>1073</v>
      </c>
      <c r="V180" t="s">
        <v>1074</v>
      </c>
      <c r="X180" t="s">
        <v>771</v>
      </c>
      <c r="Y180" t="s">
        <v>565</v>
      </c>
      <c r="Z180">
        <v>28256</v>
      </c>
      <c r="AA180" t="s">
        <v>372</v>
      </c>
    </row>
    <row r="181" spans="1:27" x14ac:dyDescent="0.2">
      <c r="A181">
        <v>560934038</v>
      </c>
      <c r="B181" t="str">
        <f t="shared" si="2"/>
        <v>5609340383</v>
      </c>
      <c r="C181">
        <v>110382</v>
      </c>
      <c r="D181" t="s">
        <v>1075</v>
      </c>
      <c r="E181" t="s">
        <v>526</v>
      </c>
      <c r="G181" t="s">
        <v>527</v>
      </c>
      <c r="H181" t="s">
        <v>528</v>
      </c>
      <c r="I181" t="s">
        <v>529</v>
      </c>
      <c r="J181" t="s">
        <v>530</v>
      </c>
      <c r="K181">
        <v>560934038</v>
      </c>
      <c r="L181" t="s">
        <v>539</v>
      </c>
      <c r="M181">
        <v>65611</v>
      </c>
      <c r="N181" t="s">
        <v>531</v>
      </c>
      <c r="O181" t="s">
        <v>886</v>
      </c>
      <c r="P181" t="s">
        <v>526</v>
      </c>
      <c r="R181" t="s">
        <v>533</v>
      </c>
      <c r="S181">
        <v>3</v>
      </c>
      <c r="U181" t="s">
        <v>1075</v>
      </c>
      <c r="V181" t="s">
        <v>1076</v>
      </c>
      <c r="X181" t="s">
        <v>771</v>
      </c>
      <c r="Y181" t="s">
        <v>565</v>
      </c>
      <c r="Z181">
        <v>28204</v>
      </c>
      <c r="AA181" t="s">
        <v>372</v>
      </c>
    </row>
    <row r="182" spans="1:27" x14ac:dyDescent="0.2">
      <c r="A182">
        <v>560934038</v>
      </c>
      <c r="B182" t="str">
        <f t="shared" si="2"/>
        <v>5609340381</v>
      </c>
      <c r="C182">
        <v>110382</v>
      </c>
      <c r="D182" t="s">
        <v>1075</v>
      </c>
      <c r="E182" t="s">
        <v>526</v>
      </c>
      <c r="G182" t="s">
        <v>527</v>
      </c>
      <c r="H182" t="s">
        <v>528</v>
      </c>
      <c r="I182" t="s">
        <v>529</v>
      </c>
      <c r="J182" t="s">
        <v>530</v>
      </c>
      <c r="K182">
        <v>560934038</v>
      </c>
      <c r="L182" t="s">
        <v>539</v>
      </c>
      <c r="M182">
        <v>65611</v>
      </c>
      <c r="N182" t="s">
        <v>531</v>
      </c>
      <c r="O182" t="s">
        <v>547</v>
      </c>
      <c r="P182" t="s">
        <v>526</v>
      </c>
      <c r="R182" t="s">
        <v>533</v>
      </c>
      <c r="S182">
        <v>1</v>
      </c>
      <c r="U182" t="s">
        <v>1077</v>
      </c>
      <c r="V182" t="s">
        <v>1076</v>
      </c>
      <c r="X182" t="s">
        <v>771</v>
      </c>
      <c r="Y182" t="s">
        <v>565</v>
      </c>
      <c r="Z182">
        <v>28204</v>
      </c>
      <c r="AA182" t="s">
        <v>372</v>
      </c>
    </row>
    <row r="183" spans="1:27" x14ac:dyDescent="0.2">
      <c r="A183">
        <v>560961953</v>
      </c>
      <c r="B183" t="str">
        <f t="shared" si="2"/>
        <v>5609619531</v>
      </c>
      <c r="C183">
        <v>110487</v>
      </c>
      <c r="D183" t="s">
        <v>1078</v>
      </c>
      <c r="E183" t="s">
        <v>526</v>
      </c>
      <c r="G183" t="s">
        <v>527</v>
      </c>
      <c r="H183" t="s">
        <v>528</v>
      </c>
      <c r="I183" t="s">
        <v>529</v>
      </c>
      <c r="J183" t="s">
        <v>530</v>
      </c>
      <c r="K183">
        <v>560961953</v>
      </c>
      <c r="L183" t="s">
        <v>539</v>
      </c>
      <c r="M183">
        <v>10708</v>
      </c>
      <c r="N183" t="s">
        <v>531</v>
      </c>
      <c r="O183" t="s">
        <v>547</v>
      </c>
      <c r="P183" t="s">
        <v>526</v>
      </c>
      <c r="R183" t="s">
        <v>533</v>
      </c>
      <c r="S183">
        <v>1</v>
      </c>
      <c r="U183" t="s">
        <v>1079</v>
      </c>
      <c r="V183" t="s">
        <v>1080</v>
      </c>
      <c r="X183" t="s">
        <v>543</v>
      </c>
      <c r="Y183" t="s">
        <v>544</v>
      </c>
      <c r="Z183">
        <v>45263</v>
      </c>
      <c r="AA183" t="s">
        <v>545</v>
      </c>
    </row>
    <row r="184" spans="1:27" x14ac:dyDescent="0.2">
      <c r="A184">
        <v>560961953</v>
      </c>
      <c r="B184" t="str">
        <f t="shared" si="2"/>
        <v>5609619532</v>
      </c>
      <c r="C184">
        <v>110487</v>
      </c>
      <c r="D184" t="s">
        <v>1078</v>
      </c>
      <c r="E184" t="s">
        <v>526</v>
      </c>
      <c r="G184" t="s">
        <v>527</v>
      </c>
      <c r="H184" t="s">
        <v>528</v>
      </c>
      <c r="I184" t="s">
        <v>529</v>
      </c>
      <c r="J184" t="s">
        <v>530</v>
      </c>
      <c r="K184">
        <v>560961953</v>
      </c>
      <c r="L184" t="s">
        <v>539</v>
      </c>
      <c r="M184">
        <v>10708</v>
      </c>
      <c r="N184" t="s">
        <v>531</v>
      </c>
      <c r="O184" t="s">
        <v>540</v>
      </c>
      <c r="P184" t="s">
        <v>526</v>
      </c>
      <c r="R184" t="s">
        <v>533</v>
      </c>
      <c r="S184">
        <v>2</v>
      </c>
      <c r="U184" t="s">
        <v>1081</v>
      </c>
      <c r="V184" t="s">
        <v>1080</v>
      </c>
      <c r="X184" t="s">
        <v>543</v>
      </c>
      <c r="Y184" t="s">
        <v>544</v>
      </c>
      <c r="Z184">
        <v>45263</v>
      </c>
      <c r="AA184" t="s">
        <v>545</v>
      </c>
    </row>
    <row r="185" spans="1:27" x14ac:dyDescent="0.2">
      <c r="A185">
        <v>560986683</v>
      </c>
      <c r="B185" t="str">
        <f t="shared" si="2"/>
        <v>5609866834</v>
      </c>
      <c r="C185">
        <v>110502</v>
      </c>
      <c r="D185" t="s">
        <v>1082</v>
      </c>
      <c r="E185" t="s">
        <v>526</v>
      </c>
      <c r="G185" t="s">
        <v>527</v>
      </c>
      <c r="H185" t="s">
        <v>528</v>
      </c>
      <c r="I185" t="s">
        <v>529</v>
      </c>
      <c r="J185" t="s">
        <v>530</v>
      </c>
      <c r="K185">
        <v>560986683</v>
      </c>
      <c r="L185" t="s">
        <v>539</v>
      </c>
      <c r="M185">
        <v>8029</v>
      </c>
      <c r="N185" t="s">
        <v>531</v>
      </c>
      <c r="O185" t="s">
        <v>567</v>
      </c>
      <c r="P185" t="s">
        <v>526</v>
      </c>
      <c r="R185" t="s">
        <v>533</v>
      </c>
      <c r="S185">
        <v>4</v>
      </c>
      <c r="U185" t="s">
        <v>1082</v>
      </c>
      <c r="V185" t="s">
        <v>1083</v>
      </c>
      <c r="X185" t="s">
        <v>543</v>
      </c>
      <c r="Y185" t="s">
        <v>544</v>
      </c>
      <c r="Z185">
        <v>45241</v>
      </c>
      <c r="AA185" t="s">
        <v>1084</v>
      </c>
    </row>
    <row r="186" spans="1:27" x14ac:dyDescent="0.2">
      <c r="A186">
        <v>561085833</v>
      </c>
      <c r="B186" t="str">
        <f t="shared" si="2"/>
        <v>561085833A</v>
      </c>
      <c r="C186">
        <v>110744</v>
      </c>
      <c r="D186" t="s">
        <v>1085</v>
      </c>
      <c r="E186" t="s">
        <v>526</v>
      </c>
      <c r="G186" t="s">
        <v>527</v>
      </c>
      <c r="H186" t="s">
        <v>528</v>
      </c>
      <c r="I186" t="s">
        <v>529</v>
      </c>
      <c r="J186" t="s">
        <v>530</v>
      </c>
      <c r="K186">
        <v>561085833</v>
      </c>
      <c r="L186" t="s">
        <v>539</v>
      </c>
      <c r="M186">
        <v>4831</v>
      </c>
      <c r="N186" t="s">
        <v>531</v>
      </c>
      <c r="O186" t="s">
        <v>562</v>
      </c>
      <c r="P186" t="s">
        <v>526</v>
      </c>
      <c r="R186" t="s">
        <v>533</v>
      </c>
      <c r="S186" t="s">
        <v>21</v>
      </c>
      <c r="U186" t="s">
        <v>1085</v>
      </c>
      <c r="V186" t="s">
        <v>1086</v>
      </c>
      <c r="X186" t="s">
        <v>655</v>
      </c>
      <c r="Y186" t="s">
        <v>565</v>
      </c>
      <c r="Z186">
        <v>27604</v>
      </c>
      <c r="AA186" t="s">
        <v>131</v>
      </c>
    </row>
    <row r="187" spans="1:27" x14ac:dyDescent="0.2">
      <c r="A187">
        <v>561095560</v>
      </c>
      <c r="B187" t="str">
        <f t="shared" si="2"/>
        <v>5610955601</v>
      </c>
      <c r="C187">
        <v>110768</v>
      </c>
      <c r="D187" t="s">
        <v>1087</v>
      </c>
      <c r="E187" t="s">
        <v>526</v>
      </c>
      <c r="G187" t="s">
        <v>527</v>
      </c>
      <c r="H187" t="s">
        <v>528</v>
      </c>
      <c r="I187" t="s">
        <v>529</v>
      </c>
      <c r="J187" t="s">
        <v>530</v>
      </c>
      <c r="K187">
        <v>561095560</v>
      </c>
      <c r="L187" t="s">
        <v>539</v>
      </c>
      <c r="M187">
        <v>389638</v>
      </c>
      <c r="N187" t="s">
        <v>531</v>
      </c>
      <c r="O187" t="s">
        <v>547</v>
      </c>
      <c r="P187" t="s">
        <v>526</v>
      </c>
      <c r="R187" t="s">
        <v>533</v>
      </c>
      <c r="S187">
        <v>1</v>
      </c>
      <c r="U187" t="s">
        <v>1087</v>
      </c>
      <c r="V187" t="s">
        <v>1088</v>
      </c>
      <c r="X187" t="s">
        <v>655</v>
      </c>
      <c r="Y187" t="s">
        <v>565</v>
      </c>
      <c r="Z187">
        <v>27603</v>
      </c>
      <c r="AA187" t="s">
        <v>354</v>
      </c>
    </row>
    <row r="188" spans="1:27" x14ac:dyDescent="0.2">
      <c r="A188">
        <v>561118388</v>
      </c>
      <c r="B188" t="str">
        <f t="shared" si="2"/>
        <v>5611183886</v>
      </c>
      <c r="C188">
        <v>110807</v>
      </c>
      <c r="D188" t="s">
        <v>1089</v>
      </c>
      <c r="E188" t="s">
        <v>526</v>
      </c>
      <c r="G188" t="s">
        <v>527</v>
      </c>
      <c r="H188" t="s">
        <v>528</v>
      </c>
      <c r="I188" t="s">
        <v>529</v>
      </c>
      <c r="J188" t="s">
        <v>530</v>
      </c>
      <c r="K188">
        <v>561118388</v>
      </c>
      <c r="L188" t="s">
        <v>539</v>
      </c>
      <c r="M188">
        <v>4004674</v>
      </c>
      <c r="N188" t="s">
        <v>531</v>
      </c>
      <c r="O188" t="s">
        <v>789</v>
      </c>
      <c r="P188" t="s">
        <v>526</v>
      </c>
      <c r="R188" t="s">
        <v>533</v>
      </c>
      <c r="S188">
        <v>6</v>
      </c>
      <c r="U188" t="s">
        <v>1090</v>
      </c>
      <c r="V188" t="s">
        <v>1091</v>
      </c>
      <c r="X188" t="s">
        <v>732</v>
      </c>
      <c r="Y188" t="s">
        <v>565</v>
      </c>
      <c r="Z188">
        <v>27517</v>
      </c>
      <c r="AA188" t="s">
        <v>389</v>
      </c>
    </row>
    <row r="189" spans="1:27" x14ac:dyDescent="0.2">
      <c r="A189">
        <v>561121408</v>
      </c>
      <c r="B189" t="str">
        <f t="shared" si="2"/>
        <v>5611214082</v>
      </c>
      <c r="C189">
        <v>110814</v>
      </c>
      <c r="D189" t="s">
        <v>1092</v>
      </c>
      <c r="E189" t="s">
        <v>526</v>
      </c>
      <c r="G189" t="s">
        <v>527</v>
      </c>
      <c r="H189" t="s">
        <v>528</v>
      </c>
      <c r="I189" t="s">
        <v>529</v>
      </c>
      <c r="J189" t="s">
        <v>530</v>
      </c>
      <c r="K189">
        <v>561121408</v>
      </c>
      <c r="L189" t="s">
        <v>539</v>
      </c>
      <c r="N189" t="s">
        <v>531</v>
      </c>
      <c r="O189" t="s">
        <v>540</v>
      </c>
      <c r="P189" t="s">
        <v>526</v>
      </c>
      <c r="R189" t="s">
        <v>533</v>
      </c>
      <c r="S189">
        <v>2</v>
      </c>
      <c r="U189" t="s">
        <v>1092</v>
      </c>
      <c r="V189" t="s">
        <v>1093</v>
      </c>
      <c r="X189" t="s">
        <v>655</v>
      </c>
      <c r="Y189" t="s">
        <v>565</v>
      </c>
      <c r="Z189">
        <v>27605</v>
      </c>
      <c r="AA189" t="s">
        <v>131</v>
      </c>
    </row>
    <row r="190" spans="1:27" x14ac:dyDescent="0.2">
      <c r="A190">
        <v>561121408</v>
      </c>
      <c r="B190" t="str">
        <f t="shared" si="2"/>
        <v>5611214083</v>
      </c>
      <c r="C190">
        <v>110814</v>
      </c>
      <c r="D190" t="s">
        <v>1092</v>
      </c>
      <c r="E190" t="s">
        <v>526</v>
      </c>
      <c r="G190" t="s">
        <v>527</v>
      </c>
      <c r="H190" t="s">
        <v>528</v>
      </c>
      <c r="I190" t="s">
        <v>529</v>
      </c>
      <c r="J190" t="s">
        <v>530</v>
      </c>
      <c r="K190">
        <v>561121408</v>
      </c>
      <c r="L190" t="s">
        <v>539</v>
      </c>
      <c r="N190" t="s">
        <v>531</v>
      </c>
      <c r="O190" t="s">
        <v>559</v>
      </c>
      <c r="P190" t="s">
        <v>526</v>
      </c>
      <c r="R190" t="s">
        <v>533</v>
      </c>
      <c r="S190">
        <v>3</v>
      </c>
      <c r="U190" t="s">
        <v>1094</v>
      </c>
      <c r="V190" t="s">
        <v>1093</v>
      </c>
      <c r="X190" t="s">
        <v>655</v>
      </c>
      <c r="Y190" t="s">
        <v>565</v>
      </c>
      <c r="Z190">
        <v>27605</v>
      </c>
      <c r="AA190" t="s">
        <v>131</v>
      </c>
    </row>
    <row r="191" spans="1:27" x14ac:dyDescent="0.2">
      <c r="A191">
        <v>561130957</v>
      </c>
      <c r="B191" t="str">
        <f t="shared" si="2"/>
        <v>56113095711</v>
      </c>
      <c r="C191">
        <v>110838</v>
      </c>
      <c r="D191" t="s">
        <v>1095</v>
      </c>
      <c r="E191" t="s">
        <v>526</v>
      </c>
      <c r="G191" t="s">
        <v>527</v>
      </c>
      <c r="H191" t="s">
        <v>528</v>
      </c>
      <c r="I191" t="s">
        <v>529</v>
      </c>
      <c r="J191" t="s">
        <v>530</v>
      </c>
      <c r="K191">
        <v>561130957</v>
      </c>
      <c r="L191" t="s">
        <v>539</v>
      </c>
      <c r="M191">
        <v>83267</v>
      </c>
      <c r="N191" t="s">
        <v>531</v>
      </c>
      <c r="O191" t="s">
        <v>789</v>
      </c>
      <c r="P191" t="s">
        <v>526</v>
      </c>
      <c r="R191" t="s">
        <v>533</v>
      </c>
      <c r="S191">
        <v>11</v>
      </c>
      <c r="U191" t="s">
        <v>1096</v>
      </c>
      <c r="V191" t="s">
        <v>1097</v>
      </c>
      <c r="X191" t="s">
        <v>655</v>
      </c>
      <c r="Y191" t="s">
        <v>565</v>
      </c>
      <c r="Z191">
        <v>27699</v>
      </c>
      <c r="AA191" t="s">
        <v>131</v>
      </c>
    </row>
    <row r="192" spans="1:27" x14ac:dyDescent="0.2">
      <c r="A192">
        <v>561130957</v>
      </c>
      <c r="B192" t="str">
        <f t="shared" si="2"/>
        <v>5611309578</v>
      </c>
      <c r="C192">
        <v>110838</v>
      </c>
      <c r="D192" t="s">
        <v>1095</v>
      </c>
      <c r="E192" t="s">
        <v>526</v>
      </c>
      <c r="G192" t="s">
        <v>527</v>
      </c>
      <c r="H192" t="s">
        <v>528</v>
      </c>
      <c r="I192" t="s">
        <v>529</v>
      </c>
      <c r="J192" t="s">
        <v>530</v>
      </c>
      <c r="K192">
        <v>561130957</v>
      </c>
      <c r="L192" t="s">
        <v>539</v>
      </c>
      <c r="M192">
        <v>83267</v>
      </c>
      <c r="N192" t="s">
        <v>531</v>
      </c>
      <c r="O192" t="s">
        <v>792</v>
      </c>
      <c r="P192" t="s">
        <v>526</v>
      </c>
      <c r="R192" t="s">
        <v>533</v>
      </c>
      <c r="S192">
        <v>8</v>
      </c>
      <c r="U192" t="s">
        <v>1098</v>
      </c>
      <c r="V192" t="s">
        <v>1099</v>
      </c>
      <c r="X192" t="s">
        <v>655</v>
      </c>
      <c r="Y192" t="s">
        <v>565</v>
      </c>
      <c r="Z192">
        <v>27699</v>
      </c>
      <c r="AA192" t="s">
        <v>131</v>
      </c>
    </row>
    <row r="193" spans="1:27" x14ac:dyDescent="0.2">
      <c r="A193">
        <v>561130957</v>
      </c>
      <c r="B193" t="str">
        <f t="shared" si="2"/>
        <v>56113095710</v>
      </c>
      <c r="C193">
        <v>110838</v>
      </c>
      <c r="D193" t="s">
        <v>1095</v>
      </c>
      <c r="E193" t="s">
        <v>526</v>
      </c>
      <c r="G193" t="s">
        <v>527</v>
      </c>
      <c r="H193" t="s">
        <v>528</v>
      </c>
      <c r="I193" t="s">
        <v>529</v>
      </c>
      <c r="J193" t="s">
        <v>530</v>
      </c>
      <c r="K193">
        <v>561130957</v>
      </c>
      <c r="L193" t="s">
        <v>539</v>
      </c>
      <c r="M193">
        <v>83267</v>
      </c>
      <c r="N193" t="s">
        <v>531</v>
      </c>
      <c r="O193" t="s">
        <v>795</v>
      </c>
      <c r="P193" t="s">
        <v>526</v>
      </c>
      <c r="R193" t="s">
        <v>533</v>
      </c>
      <c r="S193">
        <v>10</v>
      </c>
      <c r="U193" t="s">
        <v>1100</v>
      </c>
      <c r="V193" t="s">
        <v>1099</v>
      </c>
      <c r="X193" t="s">
        <v>655</v>
      </c>
      <c r="Y193" t="s">
        <v>565</v>
      </c>
      <c r="Z193">
        <v>27699</v>
      </c>
      <c r="AA193" t="s">
        <v>131</v>
      </c>
    </row>
    <row r="194" spans="1:27" x14ac:dyDescent="0.2">
      <c r="A194">
        <v>561130957</v>
      </c>
      <c r="B194" t="str">
        <f t="shared" si="2"/>
        <v>5611309579</v>
      </c>
      <c r="C194">
        <v>110838</v>
      </c>
      <c r="D194" t="s">
        <v>1095</v>
      </c>
      <c r="E194" t="s">
        <v>526</v>
      </c>
      <c r="G194" t="s">
        <v>527</v>
      </c>
      <c r="H194" t="s">
        <v>528</v>
      </c>
      <c r="I194" t="s">
        <v>529</v>
      </c>
      <c r="J194" t="s">
        <v>530</v>
      </c>
      <c r="K194">
        <v>561130957</v>
      </c>
      <c r="L194" t="s">
        <v>539</v>
      </c>
      <c r="M194">
        <v>83267</v>
      </c>
      <c r="N194" t="s">
        <v>531</v>
      </c>
      <c r="O194" t="s">
        <v>1101</v>
      </c>
      <c r="P194" t="s">
        <v>526</v>
      </c>
      <c r="R194" t="s">
        <v>533</v>
      </c>
      <c r="S194">
        <v>9</v>
      </c>
      <c r="U194" t="s">
        <v>1102</v>
      </c>
      <c r="V194" t="s">
        <v>1099</v>
      </c>
      <c r="X194" t="s">
        <v>655</v>
      </c>
      <c r="Y194" t="s">
        <v>565</v>
      </c>
      <c r="Z194">
        <v>27699</v>
      </c>
      <c r="AA194" t="s">
        <v>131</v>
      </c>
    </row>
    <row r="195" spans="1:27" x14ac:dyDescent="0.2">
      <c r="A195">
        <v>561130957</v>
      </c>
      <c r="B195" t="str">
        <f t="shared" ref="B195:B258" si="3">CONCATENATE(A195,S195)</f>
        <v>5611309577</v>
      </c>
      <c r="C195">
        <v>110838</v>
      </c>
      <c r="D195" t="s">
        <v>1095</v>
      </c>
      <c r="E195" t="s">
        <v>526</v>
      </c>
      <c r="G195" t="s">
        <v>527</v>
      </c>
      <c r="H195" t="s">
        <v>528</v>
      </c>
      <c r="I195" t="s">
        <v>529</v>
      </c>
      <c r="J195" t="s">
        <v>530</v>
      </c>
      <c r="K195">
        <v>561130957</v>
      </c>
      <c r="L195" t="s">
        <v>539</v>
      </c>
      <c r="M195">
        <v>83267</v>
      </c>
      <c r="N195" t="s">
        <v>531</v>
      </c>
      <c r="O195" t="s">
        <v>1103</v>
      </c>
      <c r="P195" t="s">
        <v>526</v>
      </c>
      <c r="R195" t="s">
        <v>533</v>
      </c>
      <c r="S195">
        <v>7</v>
      </c>
      <c r="U195" t="s">
        <v>1104</v>
      </c>
      <c r="V195" t="s">
        <v>1099</v>
      </c>
      <c r="X195" t="s">
        <v>655</v>
      </c>
      <c r="Y195" t="s">
        <v>565</v>
      </c>
      <c r="Z195">
        <v>27699</v>
      </c>
      <c r="AA195" t="s">
        <v>131</v>
      </c>
    </row>
    <row r="196" spans="1:27" x14ac:dyDescent="0.2">
      <c r="A196">
        <v>561130957</v>
      </c>
      <c r="B196" t="str">
        <f t="shared" si="3"/>
        <v>56113095713</v>
      </c>
      <c r="C196">
        <v>110838</v>
      </c>
      <c r="D196" t="s">
        <v>1095</v>
      </c>
      <c r="E196" t="s">
        <v>526</v>
      </c>
      <c r="G196" t="s">
        <v>527</v>
      </c>
      <c r="H196" t="s">
        <v>528</v>
      </c>
      <c r="I196" t="s">
        <v>529</v>
      </c>
      <c r="J196" t="s">
        <v>530</v>
      </c>
      <c r="K196">
        <v>561130957</v>
      </c>
      <c r="L196" t="s">
        <v>539</v>
      </c>
      <c r="M196">
        <v>83267</v>
      </c>
      <c r="N196" t="s">
        <v>531</v>
      </c>
      <c r="O196" t="s">
        <v>1105</v>
      </c>
      <c r="P196" t="s">
        <v>526</v>
      </c>
      <c r="R196" t="s">
        <v>533</v>
      </c>
      <c r="S196">
        <v>13</v>
      </c>
      <c r="U196" t="s">
        <v>1106</v>
      </c>
      <c r="V196" t="s">
        <v>1099</v>
      </c>
      <c r="X196" t="s">
        <v>655</v>
      </c>
      <c r="Y196" t="s">
        <v>565</v>
      </c>
      <c r="Z196">
        <v>27699</v>
      </c>
      <c r="AA196" t="s">
        <v>131</v>
      </c>
    </row>
    <row r="197" spans="1:27" x14ac:dyDescent="0.2">
      <c r="A197">
        <v>561130957</v>
      </c>
      <c r="B197" t="str">
        <f t="shared" si="3"/>
        <v>56113095719</v>
      </c>
      <c r="C197">
        <v>110838</v>
      </c>
      <c r="D197" t="s">
        <v>1095</v>
      </c>
      <c r="E197" t="s">
        <v>526</v>
      </c>
      <c r="G197" t="s">
        <v>527</v>
      </c>
      <c r="H197" t="s">
        <v>528</v>
      </c>
      <c r="I197" t="s">
        <v>529</v>
      </c>
      <c r="J197" t="s">
        <v>530</v>
      </c>
      <c r="K197">
        <v>561130957</v>
      </c>
      <c r="L197" t="s">
        <v>539</v>
      </c>
      <c r="M197">
        <v>83267</v>
      </c>
      <c r="N197" t="s">
        <v>531</v>
      </c>
      <c r="O197" t="s">
        <v>1107</v>
      </c>
      <c r="P197" t="s">
        <v>526</v>
      </c>
      <c r="R197" t="s">
        <v>533</v>
      </c>
      <c r="S197">
        <v>19</v>
      </c>
      <c r="U197" t="s">
        <v>1108</v>
      </c>
      <c r="V197" t="s">
        <v>1099</v>
      </c>
      <c r="X197" t="s">
        <v>655</v>
      </c>
      <c r="Y197" t="s">
        <v>565</v>
      </c>
      <c r="Z197">
        <v>27699</v>
      </c>
      <c r="AA197" t="s">
        <v>131</v>
      </c>
    </row>
    <row r="198" spans="1:27" x14ac:dyDescent="0.2">
      <c r="A198">
        <v>561130957</v>
      </c>
      <c r="B198" t="str">
        <f t="shared" si="3"/>
        <v>56113095716</v>
      </c>
      <c r="C198">
        <v>110838</v>
      </c>
      <c r="D198" t="s">
        <v>1095</v>
      </c>
      <c r="E198" t="s">
        <v>526</v>
      </c>
      <c r="G198" t="s">
        <v>527</v>
      </c>
      <c r="H198" t="s">
        <v>528</v>
      </c>
      <c r="I198" t="s">
        <v>529</v>
      </c>
      <c r="J198" t="s">
        <v>530</v>
      </c>
      <c r="K198">
        <v>561130957</v>
      </c>
      <c r="L198" t="s">
        <v>539</v>
      </c>
      <c r="M198">
        <v>83267</v>
      </c>
      <c r="N198" t="s">
        <v>531</v>
      </c>
      <c r="O198" t="s">
        <v>1109</v>
      </c>
      <c r="P198" t="s">
        <v>526</v>
      </c>
      <c r="R198" t="s">
        <v>533</v>
      </c>
      <c r="S198">
        <v>16</v>
      </c>
      <c r="U198" t="s">
        <v>1110</v>
      </c>
      <c r="V198" t="s">
        <v>1099</v>
      </c>
      <c r="X198" t="s">
        <v>655</v>
      </c>
      <c r="Y198" t="s">
        <v>565</v>
      </c>
      <c r="Z198">
        <v>27699</v>
      </c>
      <c r="AA198" t="s">
        <v>131</v>
      </c>
    </row>
    <row r="199" spans="1:27" x14ac:dyDescent="0.2">
      <c r="A199">
        <v>561130957</v>
      </c>
      <c r="B199" t="str">
        <f t="shared" si="3"/>
        <v>56113095715</v>
      </c>
      <c r="C199">
        <v>110838</v>
      </c>
      <c r="D199" t="s">
        <v>1095</v>
      </c>
      <c r="E199" t="s">
        <v>526</v>
      </c>
      <c r="G199" t="s">
        <v>527</v>
      </c>
      <c r="H199" t="s">
        <v>528</v>
      </c>
      <c r="I199" t="s">
        <v>529</v>
      </c>
      <c r="J199" t="s">
        <v>530</v>
      </c>
      <c r="K199">
        <v>561130957</v>
      </c>
      <c r="L199" t="s">
        <v>539</v>
      </c>
      <c r="M199">
        <v>83267</v>
      </c>
      <c r="N199" t="s">
        <v>531</v>
      </c>
      <c r="O199" t="s">
        <v>1111</v>
      </c>
      <c r="P199" t="s">
        <v>526</v>
      </c>
      <c r="R199" t="s">
        <v>533</v>
      </c>
      <c r="S199">
        <v>15</v>
      </c>
      <c r="U199" t="s">
        <v>1112</v>
      </c>
      <c r="V199" t="s">
        <v>1099</v>
      </c>
      <c r="X199" t="s">
        <v>655</v>
      </c>
      <c r="Y199" t="s">
        <v>565</v>
      </c>
      <c r="Z199">
        <v>27699</v>
      </c>
      <c r="AA199" t="s">
        <v>131</v>
      </c>
    </row>
    <row r="200" spans="1:27" x14ac:dyDescent="0.2">
      <c r="A200">
        <v>561130957</v>
      </c>
      <c r="B200" t="str">
        <f t="shared" si="3"/>
        <v>56113095712</v>
      </c>
      <c r="C200">
        <v>110838</v>
      </c>
      <c r="D200" t="s">
        <v>1095</v>
      </c>
      <c r="E200" t="s">
        <v>526</v>
      </c>
      <c r="G200" t="s">
        <v>527</v>
      </c>
      <c r="H200" t="s">
        <v>528</v>
      </c>
      <c r="I200" t="s">
        <v>529</v>
      </c>
      <c r="J200" t="s">
        <v>530</v>
      </c>
      <c r="K200">
        <v>561130957</v>
      </c>
      <c r="L200" t="s">
        <v>539</v>
      </c>
      <c r="M200">
        <v>83267</v>
      </c>
      <c r="N200" t="s">
        <v>531</v>
      </c>
      <c r="O200" t="s">
        <v>1113</v>
      </c>
      <c r="P200" t="s">
        <v>526</v>
      </c>
      <c r="R200" t="s">
        <v>533</v>
      </c>
      <c r="S200">
        <v>12</v>
      </c>
      <c r="U200" t="s">
        <v>1114</v>
      </c>
      <c r="V200" t="s">
        <v>1099</v>
      </c>
      <c r="X200" t="s">
        <v>655</v>
      </c>
      <c r="Y200" t="s">
        <v>565</v>
      </c>
      <c r="Z200">
        <v>27699</v>
      </c>
      <c r="AA200" t="s">
        <v>131</v>
      </c>
    </row>
    <row r="201" spans="1:27" x14ac:dyDescent="0.2">
      <c r="A201">
        <v>561130957</v>
      </c>
      <c r="B201" t="str">
        <f t="shared" si="3"/>
        <v>56113095714</v>
      </c>
      <c r="C201">
        <v>110838</v>
      </c>
      <c r="D201" t="s">
        <v>1095</v>
      </c>
      <c r="E201" t="s">
        <v>526</v>
      </c>
      <c r="G201" t="s">
        <v>527</v>
      </c>
      <c r="H201" t="s">
        <v>528</v>
      </c>
      <c r="I201" t="s">
        <v>529</v>
      </c>
      <c r="J201" t="s">
        <v>530</v>
      </c>
      <c r="K201">
        <v>561130957</v>
      </c>
      <c r="L201" t="s">
        <v>539</v>
      </c>
      <c r="M201">
        <v>83267</v>
      </c>
      <c r="N201" t="s">
        <v>531</v>
      </c>
      <c r="O201" t="s">
        <v>1115</v>
      </c>
      <c r="P201" t="s">
        <v>526</v>
      </c>
      <c r="R201" t="s">
        <v>533</v>
      </c>
      <c r="S201">
        <v>14</v>
      </c>
      <c r="U201" t="s">
        <v>1116</v>
      </c>
      <c r="V201" t="s">
        <v>1099</v>
      </c>
      <c r="X201" t="s">
        <v>655</v>
      </c>
      <c r="Y201" t="s">
        <v>565</v>
      </c>
      <c r="Z201">
        <v>27699</v>
      </c>
      <c r="AA201" t="s">
        <v>131</v>
      </c>
    </row>
    <row r="202" spans="1:27" x14ac:dyDescent="0.2">
      <c r="A202">
        <v>561161525</v>
      </c>
      <c r="B202" t="str">
        <f t="shared" si="3"/>
        <v>56116152510</v>
      </c>
      <c r="C202">
        <v>110930</v>
      </c>
      <c r="D202" t="s">
        <v>1117</v>
      </c>
      <c r="E202" t="s">
        <v>526</v>
      </c>
      <c r="G202" t="s">
        <v>527</v>
      </c>
      <c r="H202" t="s">
        <v>528</v>
      </c>
      <c r="I202" t="s">
        <v>529</v>
      </c>
      <c r="J202" t="s">
        <v>530</v>
      </c>
      <c r="K202">
        <v>561161525</v>
      </c>
      <c r="M202">
        <v>55340</v>
      </c>
      <c r="N202" t="s">
        <v>531</v>
      </c>
      <c r="O202" t="s">
        <v>789</v>
      </c>
      <c r="P202" t="s">
        <v>526</v>
      </c>
      <c r="R202" t="s">
        <v>533</v>
      </c>
      <c r="S202">
        <v>10</v>
      </c>
      <c r="U202" t="s">
        <v>1118</v>
      </c>
      <c r="V202" t="s">
        <v>1119</v>
      </c>
      <c r="X202" t="s">
        <v>655</v>
      </c>
      <c r="Y202" t="s">
        <v>565</v>
      </c>
      <c r="Z202">
        <v>27602</v>
      </c>
      <c r="AA202" t="s">
        <v>131</v>
      </c>
    </row>
    <row r="203" spans="1:27" x14ac:dyDescent="0.2">
      <c r="A203">
        <v>561161525</v>
      </c>
      <c r="B203" t="str">
        <f t="shared" si="3"/>
        <v>5611615259</v>
      </c>
      <c r="C203">
        <v>110930</v>
      </c>
      <c r="D203" t="s">
        <v>1117</v>
      </c>
      <c r="E203" t="s">
        <v>526</v>
      </c>
      <c r="G203" t="s">
        <v>527</v>
      </c>
      <c r="H203" t="s">
        <v>528</v>
      </c>
      <c r="I203" t="s">
        <v>529</v>
      </c>
      <c r="J203" t="s">
        <v>530</v>
      </c>
      <c r="K203">
        <v>561161525</v>
      </c>
      <c r="M203">
        <v>55340</v>
      </c>
      <c r="N203" t="s">
        <v>531</v>
      </c>
      <c r="O203" t="s">
        <v>792</v>
      </c>
      <c r="P203" t="s">
        <v>526</v>
      </c>
      <c r="R203" t="s">
        <v>533</v>
      </c>
      <c r="S203">
        <v>9</v>
      </c>
      <c r="U203" t="s">
        <v>1120</v>
      </c>
      <c r="V203" t="s">
        <v>1121</v>
      </c>
      <c r="X203" t="s">
        <v>1122</v>
      </c>
      <c r="Y203" t="s">
        <v>565</v>
      </c>
      <c r="Z203">
        <v>28385</v>
      </c>
      <c r="AA203" t="s">
        <v>416</v>
      </c>
    </row>
    <row r="204" spans="1:27" x14ac:dyDescent="0.2">
      <c r="A204">
        <v>561161525</v>
      </c>
      <c r="B204" t="str">
        <f t="shared" si="3"/>
        <v>56116152511</v>
      </c>
      <c r="C204">
        <v>110930</v>
      </c>
      <c r="D204" t="s">
        <v>1117</v>
      </c>
      <c r="E204" t="s">
        <v>526</v>
      </c>
      <c r="G204" t="s">
        <v>527</v>
      </c>
      <c r="H204" t="s">
        <v>528</v>
      </c>
      <c r="I204" t="s">
        <v>529</v>
      </c>
      <c r="J204" t="s">
        <v>530</v>
      </c>
      <c r="K204">
        <v>561161525</v>
      </c>
      <c r="M204">
        <v>55340</v>
      </c>
      <c r="N204" t="s">
        <v>531</v>
      </c>
      <c r="O204" t="s">
        <v>795</v>
      </c>
      <c r="P204" t="s">
        <v>526</v>
      </c>
      <c r="R204" t="s">
        <v>533</v>
      </c>
      <c r="S204">
        <v>11</v>
      </c>
      <c r="U204" t="s">
        <v>1123</v>
      </c>
      <c r="V204" t="s">
        <v>1121</v>
      </c>
      <c r="X204" t="s">
        <v>1122</v>
      </c>
      <c r="Y204" t="s">
        <v>565</v>
      </c>
      <c r="Z204">
        <v>28385</v>
      </c>
      <c r="AA204" t="s">
        <v>416</v>
      </c>
    </row>
    <row r="205" spans="1:27" x14ac:dyDescent="0.2">
      <c r="A205">
        <v>561161525</v>
      </c>
      <c r="B205" t="str">
        <f t="shared" si="3"/>
        <v>5611615253</v>
      </c>
      <c r="C205">
        <v>110930</v>
      </c>
      <c r="D205" t="s">
        <v>1117</v>
      </c>
      <c r="E205" t="s">
        <v>526</v>
      </c>
      <c r="G205" t="s">
        <v>527</v>
      </c>
      <c r="H205" t="s">
        <v>528</v>
      </c>
      <c r="I205" t="s">
        <v>529</v>
      </c>
      <c r="J205" t="s">
        <v>530</v>
      </c>
      <c r="K205">
        <v>561161525</v>
      </c>
      <c r="M205">
        <v>55340</v>
      </c>
      <c r="N205" t="s">
        <v>531</v>
      </c>
      <c r="O205" t="s">
        <v>886</v>
      </c>
      <c r="P205" t="s">
        <v>526</v>
      </c>
      <c r="R205" t="s">
        <v>533</v>
      </c>
      <c r="S205">
        <v>3</v>
      </c>
      <c r="U205" t="s">
        <v>1124</v>
      </c>
      <c r="V205" t="s">
        <v>1121</v>
      </c>
      <c r="X205" t="s">
        <v>1122</v>
      </c>
      <c r="Y205" t="s">
        <v>565</v>
      </c>
      <c r="Z205">
        <v>28385</v>
      </c>
      <c r="AA205" t="s">
        <v>416</v>
      </c>
    </row>
    <row r="206" spans="1:27" x14ac:dyDescent="0.2">
      <c r="A206">
        <v>561161525</v>
      </c>
      <c r="B206" t="str">
        <f t="shared" si="3"/>
        <v>561161525O</v>
      </c>
      <c r="C206">
        <v>110930</v>
      </c>
      <c r="D206" t="s">
        <v>1117</v>
      </c>
      <c r="E206" t="s">
        <v>526</v>
      </c>
      <c r="G206" t="s">
        <v>527</v>
      </c>
      <c r="H206" t="s">
        <v>528</v>
      </c>
      <c r="I206" t="s">
        <v>529</v>
      </c>
      <c r="J206" t="s">
        <v>530</v>
      </c>
      <c r="K206">
        <v>561161525</v>
      </c>
      <c r="M206">
        <v>55340</v>
      </c>
      <c r="N206" t="s">
        <v>531</v>
      </c>
      <c r="O206" t="s">
        <v>1125</v>
      </c>
      <c r="P206" t="s">
        <v>526</v>
      </c>
      <c r="R206" t="s">
        <v>533</v>
      </c>
      <c r="S206" t="s">
        <v>1126</v>
      </c>
      <c r="U206" t="s">
        <v>1127</v>
      </c>
      <c r="V206" t="s">
        <v>1128</v>
      </c>
      <c r="X206" t="s">
        <v>655</v>
      </c>
      <c r="Y206" t="s">
        <v>565</v>
      </c>
      <c r="Z206">
        <v>27602</v>
      </c>
      <c r="AA206" t="s">
        <v>131</v>
      </c>
    </row>
    <row r="207" spans="1:27" x14ac:dyDescent="0.2">
      <c r="A207">
        <v>561175313</v>
      </c>
      <c r="B207" t="str">
        <f t="shared" si="3"/>
        <v>561175313A</v>
      </c>
      <c r="C207">
        <v>110965</v>
      </c>
      <c r="D207" t="s">
        <v>1129</v>
      </c>
      <c r="E207" t="s">
        <v>526</v>
      </c>
      <c r="G207" t="s">
        <v>527</v>
      </c>
      <c r="H207" t="s">
        <v>528</v>
      </c>
      <c r="I207" t="s">
        <v>529</v>
      </c>
      <c r="J207" t="s">
        <v>530</v>
      </c>
      <c r="K207">
        <v>561175313</v>
      </c>
      <c r="L207" t="s">
        <v>539</v>
      </c>
      <c r="N207" t="s">
        <v>531</v>
      </c>
      <c r="O207" t="s">
        <v>562</v>
      </c>
      <c r="P207" t="s">
        <v>526</v>
      </c>
      <c r="R207" t="s">
        <v>533</v>
      </c>
      <c r="S207" t="s">
        <v>21</v>
      </c>
      <c r="U207" t="s">
        <v>1129</v>
      </c>
      <c r="V207" t="s">
        <v>1130</v>
      </c>
      <c r="X207" t="s">
        <v>1131</v>
      </c>
      <c r="Y207" t="s">
        <v>565</v>
      </c>
      <c r="Z207">
        <v>28645</v>
      </c>
      <c r="AA207" t="s">
        <v>441</v>
      </c>
    </row>
    <row r="208" spans="1:27" x14ac:dyDescent="0.2">
      <c r="A208">
        <v>561222060</v>
      </c>
      <c r="B208" t="str">
        <f t="shared" si="3"/>
        <v>561222060A</v>
      </c>
      <c r="C208">
        <v>111101</v>
      </c>
      <c r="D208" t="s">
        <v>1132</v>
      </c>
      <c r="E208" t="s">
        <v>526</v>
      </c>
      <c r="G208" t="s">
        <v>527</v>
      </c>
      <c r="H208" t="s">
        <v>528</v>
      </c>
      <c r="I208" t="s">
        <v>529</v>
      </c>
      <c r="J208" t="s">
        <v>530</v>
      </c>
      <c r="K208">
        <v>561222060</v>
      </c>
      <c r="L208" t="s">
        <v>539</v>
      </c>
      <c r="M208">
        <v>8554</v>
      </c>
      <c r="N208" t="s">
        <v>531</v>
      </c>
      <c r="O208" t="s">
        <v>562</v>
      </c>
      <c r="P208" t="s">
        <v>526</v>
      </c>
      <c r="R208" t="s">
        <v>533</v>
      </c>
      <c r="S208" t="s">
        <v>21</v>
      </c>
      <c r="U208" t="s">
        <v>1132</v>
      </c>
      <c r="V208" t="s">
        <v>1133</v>
      </c>
      <c r="X208" t="s">
        <v>655</v>
      </c>
      <c r="Y208" t="s">
        <v>565</v>
      </c>
      <c r="Z208">
        <v>27611</v>
      </c>
      <c r="AA208" t="s">
        <v>131</v>
      </c>
    </row>
    <row r="209" spans="1:27" x14ac:dyDescent="0.2">
      <c r="A209">
        <v>561238421</v>
      </c>
      <c r="B209" t="str">
        <f t="shared" si="3"/>
        <v>561238421A</v>
      </c>
      <c r="C209">
        <v>111133</v>
      </c>
      <c r="D209" t="s">
        <v>1134</v>
      </c>
      <c r="E209" t="s">
        <v>526</v>
      </c>
      <c r="G209" t="s">
        <v>527</v>
      </c>
      <c r="H209" t="s">
        <v>528</v>
      </c>
      <c r="I209" t="s">
        <v>529</v>
      </c>
      <c r="J209" t="s">
        <v>530</v>
      </c>
      <c r="K209">
        <v>561238421</v>
      </c>
      <c r="L209" t="s">
        <v>539</v>
      </c>
      <c r="M209">
        <v>7173</v>
      </c>
      <c r="N209" t="s">
        <v>531</v>
      </c>
      <c r="O209" t="s">
        <v>562</v>
      </c>
      <c r="P209" t="s">
        <v>526</v>
      </c>
      <c r="R209" t="s">
        <v>533</v>
      </c>
      <c r="S209" t="s">
        <v>21</v>
      </c>
      <c r="U209" t="s">
        <v>1134</v>
      </c>
      <c r="V209" t="s">
        <v>1135</v>
      </c>
      <c r="X209" t="s">
        <v>655</v>
      </c>
      <c r="Y209" t="s">
        <v>565</v>
      </c>
      <c r="Z209">
        <v>27611</v>
      </c>
      <c r="AA209" t="s">
        <v>131</v>
      </c>
    </row>
    <row r="210" spans="1:27" x14ac:dyDescent="0.2">
      <c r="A210">
        <v>561240646</v>
      </c>
      <c r="B210" t="str">
        <f t="shared" si="3"/>
        <v>5612406464</v>
      </c>
      <c r="C210">
        <v>111140</v>
      </c>
      <c r="D210" t="s">
        <v>1136</v>
      </c>
      <c r="E210" t="s">
        <v>526</v>
      </c>
      <c r="G210" t="s">
        <v>527</v>
      </c>
      <c r="H210" t="s">
        <v>528</v>
      </c>
      <c r="I210" t="s">
        <v>529</v>
      </c>
      <c r="J210" t="s">
        <v>530</v>
      </c>
      <c r="K210">
        <v>561240646</v>
      </c>
      <c r="L210" t="s">
        <v>539</v>
      </c>
      <c r="M210">
        <v>1501</v>
      </c>
      <c r="N210" t="s">
        <v>531</v>
      </c>
      <c r="O210" t="s">
        <v>567</v>
      </c>
      <c r="P210" t="s">
        <v>526</v>
      </c>
      <c r="R210" t="s">
        <v>533</v>
      </c>
      <c r="S210">
        <v>4</v>
      </c>
      <c r="U210" t="s">
        <v>1136</v>
      </c>
      <c r="V210" t="s">
        <v>1137</v>
      </c>
      <c r="X210" t="s">
        <v>771</v>
      </c>
      <c r="Y210" t="s">
        <v>565</v>
      </c>
      <c r="Z210">
        <v>28289</v>
      </c>
      <c r="AA210" t="s">
        <v>372</v>
      </c>
    </row>
    <row r="211" spans="1:27" x14ac:dyDescent="0.2">
      <c r="A211">
        <v>561258660</v>
      </c>
      <c r="B211" t="str">
        <f t="shared" si="3"/>
        <v>5612586601</v>
      </c>
      <c r="C211">
        <v>111195</v>
      </c>
      <c r="D211" t="s">
        <v>1138</v>
      </c>
      <c r="E211" t="s">
        <v>526</v>
      </c>
      <c r="G211" t="s">
        <v>527</v>
      </c>
      <c r="H211" t="s">
        <v>528</v>
      </c>
      <c r="I211" t="s">
        <v>529</v>
      </c>
      <c r="J211" t="s">
        <v>530</v>
      </c>
      <c r="K211">
        <v>561258660</v>
      </c>
      <c r="M211">
        <v>11570</v>
      </c>
      <c r="N211" t="s">
        <v>531</v>
      </c>
      <c r="O211" t="s">
        <v>789</v>
      </c>
      <c r="P211" t="s">
        <v>526</v>
      </c>
      <c r="R211" t="s">
        <v>533</v>
      </c>
      <c r="S211">
        <v>1</v>
      </c>
      <c r="U211" t="s">
        <v>1139</v>
      </c>
      <c r="V211" t="s">
        <v>1140</v>
      </c>
      <c r="X211" t="s">
        <v>739</v>
      </c>
      <c r="Y211" t="s">
        <v>565</v>
      </c>
      <c r="Z211">
        <v>28405</v>
      </c>
      <c r="AA211" t="s">
        <v>382</v>
      </c>
    </row>
    <row r="212" spans="1:27" x14ac:dyDescent="0.2">
      <c r="A212">
        <v>561313968</v>
      </c>
      <c r="B212" t="str">
        <f t="shared" si="3"/>
        <v>561313968K</v>
      </c>
      <c r="C212">
        <v>111327</v>
      </c>
      <c r="D212" t="s">
        <v>1141</v>
      </c>
      <c r="E212" t="s">
        <v>526</v>
      </c>
      <c r="G212" t="s">
        <v>527</v>
      </c>
      <c r="H212" t="s">
        <v>528</v>
      </c>
      <c r="I212" t="s">
        <v>529</v>
      </c>
      <c r="J212" t="s">
        <v>530</v>
      </c>
      <c r="K212">
        <v>561313968</v>
      </c>
      <c r="L212" t="s">
        <v>539</v>
      </c>
      <c r="M212">
        <v>9771</v>
      </c>
      <c r="N212" t="s">
        <v>531</v>
      </c>
      <c r="O212" t="s">
        <v>1142</v>
      </c>
      <c r="P212" t="s">
        <v>526</v>
      </c>
      <c r="R212" t="s">
        <v>533</v>
      </c>
      <c r="S212" t="s">
        <v>1143</v>
      </c>
      <c r="U212" t="s">
        <v>1141</v>
      </c>
      <c r="V212" t="s">
        <v>1144</v>
      </c>
      <c r="X212" t="s">
        <v>785</v>
      </c>
      <c r="Y212" t="s">
        <v>565</v>
      </c>
      <c r="Z212">
        <v>28303</v>
      </c>
      <c r="AA212" t="s">
        <v>305</v>
      </c>
    </row>
    <row r="213" spans="1:27" x14ac:dyDescent="0.2">
      <c r="A213">
        <v>561313968</v>
      </c>
      <c r="B213" t="str">
        <f t="shared" si="3"/>
        <v>561313968A</v>
      </c>
      <c r="C213">
        <v>111327</v>
      </c>
      <c r="D213" t="s">
        <v>1141</v>
      </c>
      <c r="E213" t="s">
        <v>526</v>
      </c>
      <c r="G213" t="s">
        <v>527</v>
      </c>
      <c r="H213" t="s">
        <v>528</v>
      </c>
      <c r="I213" t="s">
        <v>529</v>
      </c>
      <c r="J213" t="s">
        <v>530</v>
      </c>
      <c r="K213">
        <v>561313968</v>
      </c>
      <c r="L213" t="s">
        <v>539</v>
      </c>
      <c r="M213">
        <v>9771</v>
      </c>
      <c r="N213" t="s">
        <v>531</v>
      </c>
      <c r="O213" t="s">
        <v>562</v>
      </c>
      <c r="P213" t="s">
        <v>526</v>
      </c>
      <c r="R213" t="s">
        <v>533</v>
      </c>
      <c r="S213" t="s">
        <v>21</v>
      </c>
      <c r="U213" t="s">
        <v>1145</v>
      </c>
      <c r="V213" t="s">
        <v>1144</v>
      </c>
      <c r="X213" t="s">
        <v>785</v>
      </c>
      <c r="Y213" t="s">
        <v>565</v>
      </c>
      <c r="Z213">
        <v>28303</v>
      </c>
      <c r="AA213" t="s">
        <v>305</v>
      </c>
    </row>
    <row r="214" spans="1:27" x14ac:dyDescent="0.2">
      <c r="A214">
        <v>561339722</v>
      </c>
      <c r="B214" t="str">
        <f t="shared" si="3"/>
        <v>561339722B</v>
      </c>
      <c r="C214">
        <v>111380</v>
      </c>
      <c r="D214" t="s">
        <v>1146</v>
      </c>
      <c r="E214" t="s">
        <v>526</v>
      </c>
      <c r="G214" t="s">
        <v>527</v>
      </c>
      <c r="H214" t="s">
        <v>528</v>
      </c>
      <c r="I214" t="s">
        <v>529</v>
      </c>
      <c r="J214" t="s">
        <v>530</v>
      </c>
      <c r="K214">
        <v>561339722</v>
      </c>
      <c r="L214" t="s">
        <v>539</v>
      </c>
      <c r="N214" t="s">
        <v>531</v>
      </c>
      <c r="O214" t="s">
        <v>637</v>
      </c>
      <c r="P214" t="s">
        <v>526</v>
      </c>
      <c r="R214" t="s">
        <v>533</v>
      </c>
      <c r="S214" t="s">
        <v>27</v>
      </c>
      <c r="U214" t="s">
        <v>1146</v>
      </c>
      <c r="V214" t="s">
        <v>1147</v>
      </c>
      <c r="X214" t="s">
        <v>1148</v>
      </c>
      <c r="Y214" t="s">
        <v>565</v>
      </c>
      <c r="Z214">
        <v>28540</v>
      </c>
      <c r="AA214" t="s">
        <v>386</v>
      </c>
    </row>
    <row r="215" spans="1:27" x14ac:dyDescent="0.2">
      <c r="A215">
        <v>561375232</v>
      </c>
      <c r="B215" t="str">
        <f t="shared" si="3"/>
        <v>5613752321</v>
      </c>
      <c r="C215">
        <v>111469</v>
      </c>
      <c r="D215" t="s">
        <v>1149</v>
      </c>
      <c r="E215" t="s">
        <v>526</v>
      </c>
      <c r="G215" t="s">
        <v>527</v>
      </c>
      <c r="H215" t="s">
        <v>528</v>
      </c>
      <c r="I215" t="s">
        <v>529</v>
      </c>
      <c r="J215" t="s">
        <v>530</v>
      </c>
      <c r="K215">
        <v>561375232</v>
      </c>
      <c r="L215" t="s">
        <v>539</v>
      </c>
      <c r="M215">
        <v>22190</v>
      </c>
      <c r="N215" t="s">
        <v>531</v>
      </c>
      <c r="O215" t="s">
        <v>547</v>
      </c>
      <c r="P215" t="s">
        <v>526</v>
      </c>
      <c r="R215" t="s">
        <v>533</v>
      </c>
      <c r="S215">
        <v>1</v>
      </c>
      <c r="U215" t="s">
        <v>1149</v>
      </c>
      <c r="V215" t="s">
        <v>1150</v>
      </c>
      <c r="X215" t="s">
        <v>655</v>
      </c>
      <c r="Y215" t="s">
        <v>565</v>
      </c>
      <c r="Z215">
        <v>27608</v>
      </c>
      <c r="AA215" t="s">
        <v>131</v>
      </c>
    </row>
    <row r="216" spans="1:27" x14ac:dyDescent="0.2">
      <c r="A216">
        <v>561376950</v>
      </c>
      <c r="B216" t="str">
        <f t="shared" si="3"/>
        <v>5613769501</v>
      </c>
      <c r="C216">
        <v>111473</v>
      </c>
      <c r="D216" t="s">
        <v>1151</v>
      </c>
      <c r="E216" t="s">
        <v>526</v>
      </c>
      <c r="G216" t="s">
        <v>527</v>
      </c>
      <c r="H216" t="s">
        <v>528</v>
      </c>
      <c r="I216" t="s">
        <v>529</v>
      </c>
      <c r="J216" t="s">
        <v>530</v>
      </c>
      <c r="K216">
        <v>561376950</v>
      </c>
      <c r="L216" t="s">
        <v>539</v>
      </c>
      <c r="M216">
        <v>84007</v>
      </c>
      <c r="N216" t="s">
        <v>531</v>
      </c>
      <c r="O216" t="s">
        <v>547</v>
      </c>
      <c r="P216" t="s">
        <v>526</v>
      </c>
      <c r="R216" t="s">
        <v>533</v>
      </c>
      <c r="S216">
        <v>1</v>
      </c>
      <c r="U216" t="s">
        <v>1151</v>
      </c>
      <c r="V216" t="s">
        <v>1152</v>
      </c>
      <c r="X216" t="s">
        <v>1153</v>
      </c>
      <c r="Y216" t="s">
        <v>565</v>
      </c>
      <c r="Z216">
        <v>27114</v>
      </c>
      <c r="AA216" t="s">
        <v>321</v>
      </c>
    </row>
    <row r="217" spans="1:27" x14ac:dyDescent="0.2">
      <c r="A217">
        <v>561381333</v>
      </c>
      <c r="B217" t="str">
        <f t="shared" si="3"/>
        <v>561381333A</v>
      </c>
      <c r="C217">
        <v>111486</v>
      </c>
      <c r="D217" t="s">
        <v>1154</v>
      </c>
      <c r="E217" t="s">
        <v>526</v>
      </c>
      <c r="G217" t="s">
        <v>527</v>
      </c>
      <c r="H217" t="s">
        <v>528</v>
      </c>
      <c r="I217" t="s">
        <v>529</v>
      </c>
      <c r="J217" t="s">
        <v>530</v>
      </c>
      <c r="K217">
        <v>561381333</v>
      </c>
      <c r="L217" t="s">
        <v>539</v>
      </c>
      <c r="N217" t="s">
        <v>531</v>
      </c>
      <c r="O217" t="s">
        <v>562</v>
      </c>
      <c r="P217" t="s">
        <v>526</v>
      </c>
      <c r="R217" t="s">
        <v>533</v>
      </c>
      <c r="S217" t="s">
        <v>21</v>
      </c>
      <c r="U217" t="s">
        <v>1154</v>
      </c>
      <c r="V217" t="s">
        <v>1155</v>
      </c>
      <c r="X217" t="s">
        <v>1156</v>
      </c>
      <c r="Y217" t="s">
        <v>565</v>
      </c>
      <c r="Z217">
        <v>27293</v>
      </c>
      <c r="AA217" t="s">
        <v>311</v>
      </c>
    </row>
    <row r="218" spans="1:27" x14ac:dyDescent="0.2">
      <c r="A218">
        <v>561385165</v>
      </c>
      <c r="B218" t="str">
        <f t="shared" si="3"/>
        <v>5613851651</v>
      </c>
      <c r="C218">
        <v>111495</v>
      </c>
      <c r="D218" t="s">
        <v>1157</v>
      </c>
      <c r="E218" t="s">
        <v>526</v>
      </c>
      <c r="G218" t="s">
        <v>527</v>
      </c>
      <c r="H218" t="s">
        <v>528</v>
      </c>
      <c r="I218" t="s">
        <v>529</v>
      </c>
      <c r="J218" t="s">
        <v>530</v>
      </c>
      <c r="K218">
        <v>561385165</v>
      </c>
      <c r="L218" t="s">
        <v>539</v>
      </c>
      <c r="M218">
        <v>52344</v>
      </c>
      <c r="N218" t="s">
        <v>531</v>
      </c>
      <c r="O218" t="s">
        <v>547</v>
      </c>
      <c r="P218" t="s">
        <v>526</v>
      </c>
      <c r="R218" t="s">
        <v>533</v>
      </c>
      <c r="S218">
        <v>1</v>
      </c>
      <c r="U218" t="s">
        <v>1157</v>
      </c>
      <c r="V218" t="s">
        <v>1158</v>
      </c>
      <c r="X218" t="s">
        <v>739</v>
      </c>
      <c r="Y218" t="s">
        <v>565</v>
      </c>
      <c r="Z218">
        <v>28403</v>
      </c>
      <c r="AA218" t="s">
        <v>382</v>
      </c>
    </row>
    <row r="219" spans="1:27" x14ac:dyDescent="0.2">
      <c r="A219">
        <v>561385165</v>
      </c>
      <c r="B219" t="str">
        <f t="shared" si="3"/>
        <v>5613851653</v>
      </c>
      <c r="C219">
        <v>111495</v>
      </c>
      <c r="D219" t="s">
        <v>1157</v>
      </c>
      <c r="E219" t="s">
        <v>526</v>
      </c>
      <c r="G219" t="s">
        <v>527</v>
      </c>
      <c r="H219" t="s">
        <v>528</v>
      </c>
      <c r="I219" t="s">
        <v>529</v>
      </c>
      <c r="J219" t="s">
        <v>530</v>
      </c>
      <c r="K219">
        <v>561385165</v>
      </c>
      <c r="L219" t="s">
        <v>539</v>
      </c>
      <c r="M219">
        <v>52344</v>
      </c>
      <c r="N219" t="s">
        <v>531</v>
      </c>
      <c r="O219" t="s">
        <v>559</v>
      </c>
      <c r="P219" t="s">
        <v>526</v>
      </c>
      <c r="R219" t="s">
        <v>533</v>
      </c>
      <c r="S219">
        <v>3</v>
      </c>
      <c r="U219" t="s">
        <v>1157</v>
      </c>
      <c r="V219" t="s">
        <v>1159</v>
      </c>
      <c r="X219" t="s">
        <v>1160</v>
      </c>
      <c r="Y219" t="s">
        <v>1161</v>
      </c>
      <c r="Z219">
        <v>37204</v>
      </c>
      <c r="AA219" t="s">
        <v>311</v>
      </c>
    </row>
    <row r="220" spans="1:27" x14ac:dyDescent="0.2">
      <c r="A220">
        <v>561401519</v>
      </c>
      <c r="B220" t="str">
        <f t="shared" si="3"/>
        <v>5614015196</v>
      </c>
      <c r="C220">
        <v>111535</v>
      </c>
      <c r="D220" t="s">
        <v>1162</v>
      </c>
      <c r="E220" t="s">
        <v>526</v>
      </c>
      <c r="G220" t="s">
        <v>527</v>
      </c>
      <c r="H220" t="s">
        <v>528</v>
      </c>
      <c r="I220" t="s">
        <v>529</v>
      </c>
      <c r="J220" t="s">
        <v>530</v>
      </c>
      <c r="K220">
        <v>561401519</v>
      </c>
      <c r="L220" t="s">
        <v>539</v>
      </c>
      <c r="M220">
        <v>7440</v>
      </c>
      <c r="N220" t="s">
        <v>531</v>
      </c>
      <c r="O220" t="s">
        <v>789</v>
      </c>
      <c r="P220" t="s">
        <v>526</v>
      </c>
      <c r="R220" t="s">
        <v>533</v>
      </c>
      <c r="S220">
        <v>6</v>
      </c>
      <c r="U220" t="s">
        <v>1163</v>
      </c>
      <c r="V220" t="s">
        <v>1164</v>
      </c>
      <c r="X220" t="s">
        <v>655</v>
      </c>
      <c r="Y220" t="s">
        <v>565</v>
      </c>
      <c r="Z220">
        <v>27699</v>
      </c>
      <c r="AA220" t="s">
        <v>131</v>
      </c>
    </row>
    <row r="221" spans="1:27" x14ac:dyDescent="0.2">
      <c r="A221">
        <v>561401519</v>
      </c>
      <c r="B221" t="str">
        <f t="shared" si="3"/>
        <v>5614015193</v>
      </c>
      <c r="C221">
        <v>111535</v>
      </c>
      <c r="D221" t="s">
        <v>1162</v>
      </c>
      <c r="E221" t="s">
        <v>526</v>
      </c>
      <c r="G221" t="s">
        <v>527</v>
      </c>
      <c r="H221" t="s">
        <v>528</v>
      </c>
      <c r="I221" t="s">
        <v>529</v>
      </c>
      <c r="J221" t="s">
        <v>530</v>
      </c>
      <c r="K221">
        <v>561401519</v>
      </c>
      <c r="L221" t="s">
        <v>539</v>
      </c>
      <c r="M221">
        <v>7440</v>
      </c>
      <c r="N221" t="s">
        <v>531</v>
      </c>
      <c r="O221" t="s">
        <v>886</v>
      </c>
      <c r="P221" t="s">
        <v>526</v>
      </c>
      <c r="R221" t="s">
        <v>533</v>
      </c>
      <c r="S221">
        <v>3</v>
      </c>
      <c r="U221" t="s">
        <v>1162</v>
      </c>
      <c r="V221" t="s">
        <v>1165</v>
      </c>
      <c r="X221" t="s">
        <v>655</v>
      </c>
      <c r="Y221" t="s">
        <v>565</v>
      </c>
      <c r="Z221">
        <v>27699</v>
      </c>
      <c r="AA221" t="s">
        <v>131</v>
      </c>
    </row>
    <row r="222" spans="1:27" x14ac:dyDescent="0.2">
      <c r="A222">
        <v>561401519</v>
      </c>
      <c r="B222" t="str">
        <f t="shared" si="3"/>
        <v>5614015192</v>
      </c>
      <c r="C222">
        <v>111535</v>
      </c>
      <c r="D222" t="s">
        <v>1162</v>
      </c>
      <c r="E222" t="s">
        <v>526</v>
      </c>
      <c r="G222" t="s">
        <v>527</v>
      </c>
      <c r="H222" t="s">
        <v>528</v>
      </c>
      <c r="I222" t="s">
        <v>529</v>
      </c>
      <c r="J222" t="s">
        <v>530</v>
      </c>
      <c r="K222">
        <v>561401519</v>
      </c>
      <c r="L222" t="s">
        <v>539</v>
      </c>
      <c r="M222">
        <v>7440</v>
      </c>
      <c r="N222" t="s">
        <v>531</v>
      </c>
      <c r="O222" t="s">
        <v>540</v>
      </c>
      <c r="P222" t="s">
        <v>526</v>
      </c>
      <c r="R222" t="s">
        <v>533</v>
      </c>
      <c r="S222">
        <v>2</v>
      </c>
      <c r="U222" t="s">
        <v>1166</v>
      </c>
      <c r="V222" t="s">
        <v>1165</v>
      </c>
      <c r="X222" t="s">
        <v>655</v>
      </c>
      <c r="Y222" t="s">
        <v>565</v>
      </c>
      <c r="Z222">
        <v>27699</v>
      </c>
      <c r="AA222" t="s">
        <v>131</v>
      </c>
    </row>
    <row r="223" spans="1:27" x14ac:dyDescent="0.2">
      <c r="A223">
        <v>561429509</v>
      </c>
      <c r="B223" t="str">
        <f t="shared" si="3"/>
        <v>561429509A</v>
      </c>
      <c r="C223">
        <v>111588</v>
      </c>
      <c r="D223" t="s">
        <v>1167</v>
      </c>
      <c r="E223" t="s">
        <v>526</v>
      </c>
      <c r="G223" t="s">
        <v>527</v>
      </c>
      <c r="H223" t="s">
        <v>528</v>
      </c>
      <c r="I223" t="s">
        <v>529</v>
      </c>
      <c r="J223" t="s">
        <v>530</v>
      </c>
      <c r="K223">
        <v>561429509</v>
      </c>
      <c r="L223" t="s">
        <v>539</v>
      </c>
      <c r="N223" t="s">
        <v>531</v>
      </c>
      <c r="O223" t="s">
        <v>562</v>
      </c>
      <c r="P223" t="s">
        <v>526</v>
      </c>
      <c r="R223" t="s">
        <v>533</v>
      </c>
      <c r="S223" t="s">
        <v>21</v>
      </c>
      <c r="U223" t="s">
        <v>1167</v>
      </c>
      <c r="V223" t="s">
        <v>1168</v>
      </c>
      <c r="X223" t="s">
        <v>1169</v>
      </c>
      <c r="Y223" t="s">
        <v>565</v>
      </c>
      <c r="Z223">
        <v>27253</v>
      </c>
      <c r="AA223" t="s">
        <v>255</v>
      </c>
    </row>
    <row r="224" spans="1:27" x14ac:dyDescent="0.2">
      <c r="A224">
        <v>561429509</v>
      </c>
      <c r="B224" t="str">
        <f t="shared" si="3"/>
        <v>561429509B</v>
      </c>
      <c r="C224">
        <v>111588</v>
      </c>
      <c r="D224" t="s">
        <v>1167</v>
      </c>
      <c r="E224" t="s">
        <v>526</v>
      </c>
      <c r="G224" t="s">
        <v>527</v>
      </c>
      <c r="H224" t="s">
        <v>528</v>
      </c>
      <c r="I224" t="s">
        <v>529</v>
      </c>
      <c r="J224" t="s">
        <v>530</v>
      </c>
      <c r="K224">
        <v>561429509</v>
      </c>
      <c r="L224" t="s">
        <v>539</v>
      </c>
      <c r="N224" t="s">
        <v>531</v>
      </c>
      <c r="O224" t="s">
        <v>637</v>
      </c>
      <c r="P224" t="s">
        <v>526</v>
      </c>
      <c r="R224" t="s">
        <v>533</v>
      </c>
      <c r="S224" t="s">
        <v>27</v>
      </c>
      <c r="U224" t="s">
        <v>1167</v>
      </c>
      <c r="V224" t="s">
        <v>1170</v>
      </c>
      <c r="X224" t="s">
        <v>1169</v>
      </c>
      <c r="Y224" t="s">
        <v>565</v>
      </c>
      <c r="Z224">
        <v>27253</v>
      </c>
      <c r="AA224" t="s">
        <v>255</v>
      </c>
    </row>
    <row r="225" spans="1:27" x14ac:dyDescent="0.2">
      <c r="A225">
        <v>561444100</v>
      </c>
      <c r="B225" t="str">
        <f t="shared" si="3"/>
        <v>5614441001</v>
      </c>
      <c r="C225">
        <v>111624</v>
      </c>
      <c r="D225" t="s">
        <v>1171</v>
      </c>
      <c r="E225" t="s">
        <v>526</v>
      </c>
      <c r="G225" t="s">
        <v>527</v>
      </c>
      <c r="H225" t="s">
        <v>528</v>
      </c>
      <c r="I225" t="s">
        <v>529</v>
      </c>
      <c r="J225" t="s">
        <v>530</v>
      </c>
      <c r="K225">
        <v>561444100</v>
      </c>
      <c r="L225" t="s">
        <v>539</v>
      </c>
      <c r="M225">
        <v>374301</v>
      </c>
      <c r="N225" t="s">
        <v>531</v>
      </c>
      <c r="O225" t="s">
        <v>547</v>
      </c>
      <c r="P225" t="s">
        <v>526</v>
      </c>
      <c r="R225" t="s">
        <v>533</v>
      </c>
      <c r="S225">
        <v>1</v>
      </c>
      <c r="U225" t="s">
        <v>1171</v>
      </c>
      <c r="V225" t="s">
        <v>1172</v>
      </c>
      <c r="X225" t="s">
        <v>655</v>
      </c>
      <c r="Y225" t="s">
        <v>565</v>
      </c>
      <c r="Z225">
        <v>27605</v>
      </c>
      <c r="AA225" t="s">
        <v>131</v>
      </c>
    </row>
    <row r="226" spans="1:27" x14ac:dyDescent="0.2">
      <c r="A226">
        <v>561445465</v>
      </c>
      <c r="B226" t="str">
        <f t="shared" si="3"/>
        <v>5614454653</v>
      </c>
      <c r="C226">
        <v>111628</v>
      </c>
      <c r="D226" t="s">
        <v>1173</v>
      </c>
      <c r="E226" t="s">
        <v>526</v>
      </c>
      <c r="G226" t="s">
        <v>527</v>
      </c>
      <c r="H226" t="s">
        <v>528</v>
      </c>
      <c r="I226" t="s">
        <v>529</v>
      </c>
      <c r="J226" t="s">
        <v>530</v>
      </c>
      <c r="K226">
        <v>561445465</v>
      </c>
      <c r="M226">
        <v>48832</v>
      </c>
      <c r="N226" t="s">
        <v>531</v>
      </c>
      <c r="O226" t="s">
        <v>789</v>
      </c>
      <c r="P226" t="s">
        <v>526</v>
      </c>
      <c r="R226" t="s">
        <v>533</v>
      </c>
      <c r="S226">
        <v>3</v>
      </c>
      <c r="U226" t="s">
        <v>1174</v>
      </c>
      <c r="V226" t="s">
        <v>1175</v>
      </c>
      <c r="X226" t="s">
        <v>655</v>
      </c>
      <c r="Y226" t="s">
        <v>565</v>
      </c>
      <c r="Z226">
        <v>27699</v>
      </c>
      <c r="AA226" t="s">
        <v>131</v>
      </c>
    </row>
    <row r="227" spans="1:27" x14ac:dyDescent="0.2">
      <c r="A227">
        <v>561448653</v>
      </c>
      <c r="B227" t="str">
        <f t="shared" si="3"/>
        <v>5614486531</v>
      </c>
      <c r="C227">
        <v>111634</v>
      </c>
      <c r="D227" t="s">
        <v>1176</v>
      </c>
      <c r="E227" t="s">
        <v>526</v>
      </c>
      <c r="G227" t="s">
        <v>527</v>
      </c>
      <c r="H227" t="s">
        <v>528</v>
      </c>
      <c r="I227" t="s">
        <v>529</v>
      </c>
      <c r="J227" t="s">
        <v>530</v>
      </c>
      <c r="K227">
        <v>561448653</v>
      </c>
      <c r="L227" t="s">
        <v>539</v>
      </c>
      <c r="N227" t="s">
        <v>531</v>
      </c>
      <c r="O227" t="s">
        <v>547</v>
      </c>
      <c r="P227" t="s">
        <v>526</v>
      </c>
      <c r="R227" t="s">
        <v>533</v>
      </c>
      <c r="S227">
        <v>1</v>
      </c>
      <c r="U227" t="s">
        <v>1176</v>
      </c>
      <c r="V227" t="s">
        <v>1177</v>
      </c>
      <c r="X227" t="s">
        <v>655</v>
      </c>
      <c r="Y227" t="s">
        <v>565</v>
      </c>
      <c r="Z227">
        <v>27612</v>
      </c>
      <c r="AA227" t="s">
        <v>131</v>
      </c>
    </row>
    <row r="228" spans="1:27" x14ac:dyDescent="0.2">
      <c r="A228">
        <v>561461346</v>
      </c>
      <c r="B228" t="str">
        <f t="shared" si="3"/>
        <v>561461346A</v>
      </c>
      <c r="C228">
        <v>111659</v>
      </c>
      <c r="D228" t="s">
        <v>1178</v>
      </c>
      <c r="E228" t="s">
        <v>526</v>
      </c>
      <c r="G228" t="s">
        <v>527</v>
      </c>
      <c r="H228" t="s">
        <v>528</v>
      </c>
      <c r="I228" t="s">
        <v>529</v>
      </c>
      <c r="J228" t="s">
        <v>530</v>
      </c>
      <c r="K228">
        <v>561461346</v>
      </c>
      <c r="L228" t="s">
        <v>539</v>
      </c>
      <c r="N228" t="s">
        <v>531</v>
      </c>
      <c r="O228" t="s">
        <v>562</v>
      </c>
      <c r="P228" t="s">
        <v>526</v>
      </c>
      <c r="R228" t="s">
        <v>533</v>
      </c>
      <c r="S228" t="s">
        <v>21</v>
      </c>
      <c r="U228" t="s">
        <v>1178</v>
      </c>
      <c r="V228" t="s">
        <v>1179</v>
      </c>
      <c r="X228" t="s">
        <v>1180</v>
      </c>
      <c r="Y228" t="s">
        <v>565</v>
      </c>
      <c r="Z228">
        <v>27261</v>
      </c>
      <c r="AA228" t="s">
        <v>335</v>
      </c>
    </row>
    <row r="229" spans="1:27" x14ac:dyDescent="0.2">
      <c r="A229">
        <v>561461346</v>
      </c>
      <c r="B229" t="str">
        <f t="shared" si="3"/>
        <v>561461346B</v>
      </c>
      <c r="C229">
        <v>111659</v>
      </c>
      <c r="D229" t="s">
        <v>1178</v>
      </c>
      <c r="E229" t="s">
        <v>526</v>
      </c>
      <c r="G229" t="s">
        <v>527</v>
      </c>
      <c r="H229" t="s">
        <v>528</v>
      </c>
      <c r="I229" t="s">
        <v>529</v>
      </c>
      <c r="J229" t="s">
        <v>530</v>
      </c>
      <c r="K229">
        <v>561461346</v>
      </c>
      <c r="L229" t="s">
        <v>539</v>
      </c>
      <c r="N229" t="s">
        <v>531</v>
      </c>
      <c r="O229" t="s">
        <v>637</v>
      </c>
      <c r="P229" t="s">
        <v>526</v>
      </c>
      <c r="R229" t="s">
        <v>533</v>
      </c>
      <c r="S229" t="s">
        <v>27</v>
      </c>
      <c r="U229" t="s">
        <v>1178</v>
      </c>
      <c r="V229" t="s">
        <v>1181</v>
      </c>
      <c r="X229" t="s">
        <v>766</v>
      </c>
      <c r="Y229" t="s">
        <v>565</v>
      </c>
      <c r="Z229">
        <v>27402</v>
      </c>
      <c r="AA229" t="s">
        <v>335</v>
      </c>
    </row>
    <row r="230" spans="1:27" x14ac:dyDescent="0.2">
      <c r="A230">
        <v>561476646</v>
      </c>
      <c r="B230" t="str">
        <f t="shared" si="3"/>
        <v>561476646A</v>
      </c>
      <c r="C230">
        <v>111686</v>
      </c>
      <c r="D230" t="s">
        <v>1182</v>
      </c>
      <c r="E230" t="s">
        <v>526</v>
      </c>
      <c r="G230" t="s">
        <v>527</v>
      </c>
      <c r="H230" t="s">
        <v>528</v>
      </c>
      <c r="I230" t="s">
        <v>529</v>
      </c>
      <c r="J230" t="s">
        <v>530</v>
      </c>
      <c r="K230">
        <v>561476646</v>
      </c>
      <c r="L230" t="s">
        <v>539</v>
      </c>
      <c r="N230" t="s">
        <v>531</v>
      </c>
      <c r="O230" t="s">
        <v>562</v>
      </c>
      <c r="P230" t="s">
        <v>526</v>
      </c>
      <c r="R230" t="s">
        <v>533</v>
      </c>
      <c r="S230" t="s">
        <v>21</v>
      </c>
      <c r="U230" t="s">
        <v>1182</v>
      </c>
      <c r="V230" t="s">
        <v>1183</v>
      </c>
      <c r="X230" t="s">
        <v>1184</v>
      </c>
      <c r="Y230" t="s">
        <v>565</v>
      </c>
      <c r="Z230">
        <v>28753</v>
      </c>
      <c r="AA230" t="s">
        <v>366</v>
      </c>
    </row>
    <row r="231" spans="1:27" x14ac:dyDescent="0.2">
      <c r="A231">
        <v>561478073</v>
      </c>
      <c r="B231" t="str">
        <f t="shared" si="3"/>
        <v>561478073A</v>
      </c>
      <c r="C231">
        <v>111696</v>
      </c>
      <c r="D231" t="s">
        <v>1185</v>
      </c>
      <c r="E231" t="s">
        <v>526</v>
      </c>
      <c r="G231" t="s">
        <v>527</v>
      </c>
      <c r="H231" t="s">
        <v>528</v>
      </c>
      <c r="I231" t="s">
        <v>529</v>
      </c>
      <c r="J231" t="s">
        <v>530</v>
      </c>
      <c r="K231">
        <v>561478073</v>
      </c>
      <c r="L231" t="s">
        <v>539</v>
      </c>
      <c r="N231" t="s">
        <v>531</v>
      </c>
      <c r="O231" t="s">
        <v>562</v>
      </c>
      <c r="P231" t="s">
        <v>526</v>
      </c>
      <c r="R231" t="s">
        <v>533</v>
      </c>
      <c r="S231" t="s">
        <v>21</v>
      </c>
      <c r="U231" t="s">
        <v>1185</v>
      </c>
      <c r="V231" t="s">
        <v>1186</v>
      </c>
      <c r="X231" t="s">
        <v>1187</v>
      </c>
      <c r="Y231" t="s">
        <v>565</v>
      </c>
      <c r="Z231">
        <v>27549</v>
      </c>
      <c r="AA231" t="s">
        <v>323</v>
      </c>
    </row>
    <row r="232" spans="1:27" x14ac:dyDescent="0.2">
      <c r="A232">
        <v>561479832</v>
      </c>
      <c r="B232" t="str">
        <f t="shared" si="3"/>
        <v>5614798321</v>
      </c>
      <c r="C232">
        <v>111707</v>
      </c>
      <c r="D232" t="s">
        <v>1188</v>
      </c>
      <c r="E232" t="s">
        <v>526</v>
      </c>
      <c r="G232" t="s">
        <v>527</v>
      </c>
      <c r="H232" t="s">
        <v>528</v>
      </c>
      <c r="I232" t="s">
        <v>529</v>
      </c>
      <c r="J232" t="s">
        <v>530</v>
      </c>
      <c r="K232">
        <v>561479832</v>
      </c>
      <c r="L232" t="s">
        <v>539</v>
      </c>
      <c r="N232" t="s">
        <v>531</v>
      </c>
      <c r="O232" t="s">
        <v>547</v>
      </c>
      <c r="P232" t="s">
        <v>526</v>
      </c>
      <c r="R232" t="s">
        <v>533</v>
      </c>
      <c r="S232">
        <v>1</v>
      </c>
      <c r="U232" t="s">
        <v>1188</v>
      </c>
      <c r="V232" t="s">
        <v>1189</v>
      </c>
      <c r="X232" t="s">
        <v>752</v>
      </c>
      <c r="Y232" t="s">
        <v>565</v>
      </c>
      <c r="Z232">
        <v>28792</v>
      </c>
      <c r="AA232" t="s">
        <v>275</v>
      </c>
    </row>
    <row r="233" spans="1:27" x14ac:dyDescent="0.2">
      <c r="A233">
        <v>561479852</v>
      </c>
      <c r="B233" t="str">
        <f t="shared" si="3"/>
        <v>561479852A</v>
      </c>
      <c r="C233">
        <v>111708</v>
      </c>
      <c r="D233" t="s">
        <v>1190</v>
      </c>
      <c r="E233" t="s">
        <v>526</v>
      </c>
      <c r="G233" t="s">
        <v>527</v>
      </c>
      <c r="H233" t="s">
        <v>528</v>
      </c>
      <c r="I233" t="s">
        <v>529</v>
      </c>
      <c r="J233" t="s">
        <v>530</v>
      </c>
      <c r="K233">
        <v>561479852</v>
      </c>
      <c r="L233" t="s">
        <v>539</v>
      </c>
      <c r="N233" t="s">
        <v>531</v>
      </c>
      <c r="O233" t="s">
        <v>562</v>
      </c>
      <c r="P233" t="s">
        <v>526</v>
      </c>
      <c r="R233" t="s">
        <v>533</v>
      </c>
      <c r="S233" t="s">
        <v>21</v>
      </c>
      <c r="U233" t="s">
        <v>1190</v>
      </c>
      <c r="V233" t="s">
        <v>1191</v>
      </c>
      <c r="X233" t="s">
        <v>1192</v>
      </c>
      <c r="Y233" t="s">
        <v>565</v>
      </c>
      <c r="Z233">
        <v>27055</v>
      </c>
      <c r="AA233" t="s">
        <v>351</v>
      </c>
    </row>
    <row r="234" spans="1:27" x14ac:dyDescent="0.2">
      <c r="A234">
        <v>561481332</v>
      </c>
      <c r="B234" t="str">
        <f t="shared" si="3"/>
        <v>5614813321</v>
      </c>
      <c r="C234">
        <v>111719</v>
      </c>
      <c r="D234" t="s">
        <v>1193</v>
      </c>
      <c r="E234" t="s">
        <v>526</v>
      </c>
      <c r="G234" t="s">
        <v>527</v>
      </c>
      <c r="H234" t="s">
        <v>528</v>
      </c>
      <c r="I234" t="s">
        <v>529</v>
      </c>
      <c r="J234" t="s">
        <v>530</v>
      </c>
      <c r="K234">
        <v>561481332</v>
      </c>
      <c r="L234" t="s">
        <v>539</v>
      </c>
      <c r="N234" t="s">
        <v>531</v>
      </c>
      <c r="O234" t="s">
        <v>547</v>
      </c>
      <c r="P234" t="s">
        <v>526</v>
      </c>
      <c r="R234" t="s">
        <v>533</v>
      </c>
      <c r="S234">
        <v>1</v>
      </c>
      <c r="U234" t="s">
        <v>1193</v>
      </c>
      <c r="V234" t="s">
        <v>1194</v>
      </c>
      <c r="X234" t="s">
        <v>1023</v>
      </c>
      <c r="Y234" t="s">
        <v>565</v>
      </c>
      <c r="Z234">
        <v>27530</v>
      </c>
      <c r="AA234" t="s">
        <v>443</v>
      </c>
    </row>
    <row r="235" spans="1:27" x14ac:dyDescent="0.2">
      <c r="A235">
        <v>561482061</v>
      </c>
      <c r="B235" t="str">
        <f t="shared" si="3"/>
        <v>561482061A</v>
      </c>
      <c r="C235">
        <v>111722</v>
      </c>
      <c r="D235" t="s">
        <v>1195</v>
      </c>
      <c r="E235" t="s">
        <v>526</v>
      </c>
      <c r="G235" t="s">
        <v>527</v>
      </c>
      <c r="H235" t="s">
        <v>528</v>
      </c>
      <c r="I235" t="s">
        <v>529</v>
      </c>
      <c r="J235" t="s">
        <v>530</v>
      </c>
      <c r="K235">
        <v>561482061</v>
      </c>
      <c r="L235" t="s">
        <v>539</v>
      </c>
      <c r="N235" t="s">
        <v>531</v>
      </c>
      <c r="O235" t="s">
        <v>562</v>
      </c>
      <c r="P235" t="s">
        <v>526</v>
      </c>
      <c r="R235" t="s">
        <v>533</v>
      </c>
      <c r="S235" t="s">
        <v>21</v>
      </c>
      <c r="U235" t="s">
        <v>1195</v>
      </c>
      <c r="V235" t="s">
        <v>1196</v>
      </c>
      <c r="X235" t="s">
        <v>1197</v>
      </c>
      <c r="Y235" t="s">
        <v>565</v>
      </c>
      <c r="Z235">
        <v>28052</v>
      </c>
      <c r="AA235" t="s">
        <v>325</v>
      </c>
    </row>
    <row r="236" spans="1:27" x14ac:dyDescent="0.2">
      <c r="A236">
        <v>561482996</v>
      </c>
      <c r="B236" t="str">
        <f t="shared" si="3"/>
        <v>561482996A</v>
      </c>
      <c r="C236">
        <v>111725</v>
      </c>
      <c r="D236" t="s">
        <v>1198</v>
      </c>
      <c r="E236" t="s">
        <v>526</v>
      </c>
      <c r="G236" t="s">
        <v>527</v>
      </c>
      <c r="H236" t="s">
        <v>528</v>
      </c>
      <c r="I236" t="s">
        <v>529</v>
      </c>
      <c r="J236" t="s">
        <v>530</v>
      </c>
      <c r="K236">
        <v>561482996</v>
      </c>
      <c r="N236" t="s">
        <v>531</v>
      </c>
      <c r="O236" t="s">
        <v>562</v>
      </c>
      <c r="P236" t="s">
        <v>526</v>
      </c>
      <c r="R236" t="s">
        <v>533</v>
      </c>
      <c r="S236" t="s">
        <v>21</v>
      </c>
      <c r="U236" t="s">
        <v>1198</v>
      </c>
      <c r="V236" t="s">
        <v>1199</v>
      </c>
      <c r="X236" t="s">
        <v>1200</v>
      </c>
      <c r="Y236" t="s">
        <v>565</v>
      </c>
      <c r="Z236">
        <v>28026</v>
      </c>
      <c r="AA236" t="s">
        <v>279</v>
      </c>
    </row>
    <row r="237" spans="1:27" x14ac:dyDescent="0.2">
      <c r="A237">
        <v>561483290</v>
      </c>
      <c r="B237" t="str">
        <f t="shared" si="3"/>
        <v>561483290A</v>
      </c>
      <c r="C237">
        <v>111736</v>
      </c>
      <c r="D237" t="s">
        <v>1201</v>
      </c>
      <c r="E237" t="s">
        <v>526</v>
      </c>
      <c r="G237" t="s">
        <v>527</v>
      </c>
      <c r="H237" t="s">
        <v>528</v>
      </c>
      <c r="I237" t="s">
        <v>529</v>
      </c>
      <c r="J237" t="s">
        <v>530</v>
      </c>
      <c r="K237">
        <v>561483290</v>
      </c>
      <c r="N237" t="s">
        <v>531</v>
      </c>
      <c r="O237" t="s">
        <v>562</v>
      </c>
      <c r="P237" t="s">
        <v>526</v>
      </c>
      <c r="R237" t="s">
        <v>533</v>
      </c>
      <c r="S237" t="s">
        <v>21</v>
      </c>
      <c r="U237" t="s">
        <v>1201</v>
      </c>
      <c r="V237" t="s">
        <v>1202</v>
      </c>
      <c r="X237" t="s">
        <v>1203</v>
      </c>
      <c r="Y237" t="s">
        <v>565</v>
      </c>
      <c r="Z237">
        <v>28658</v>
      </c>
      <c r="AA237" t="s">
        <v>289</v>
      </c>
    </row>
    <row r="238" spans="1:27" x14ac:dyDescent="0.2">
      <c r="A238">
        <v>561483355</v>
      </c>
      <c r="B238" t="str">
        <f t="shared" si="3"/>
        <v>561483355A</v>
      </c>
      <c r="C238">
        <v>111739</v>
      </c>
      <c r="D238" t="s">
        <v>1204</v>
      </c>
      <c r="E238" t="s">
        <v>526</v>
      </c>
      <c r="G238" t="s">
        <v>527</v>
      </c>
      <c r="H238" t="s">
        <v>528</v>
      </c>
      <c r="I238" t="s">
        <v>529</v>
      </c>
      <c r="J238" t="s">
        <v>530</v>
      </c>
      <c r="K238">
        <v>561483355</v>
      </c>
      <c r="L238" t="s">
        <v>539</v>
      </c>
      <c r="N238" t="s">
        <v>531</v>
      </c>
      <c r="O238" t="s">
        <v>562</v>
      </c>
      <c r="P238" t="s">
        <v>526</v>
      </c>
      <c r="R238" t="s">
        <v>533</v>
      </c>
      <c r="S238" t="s">
        <v>21</v>
      </c>
      <c r="U238" t="s">
        <v>1204</v>
      </c>
      <c r="V238" t="s">
        <v>1205</v>
      </c>
      <c r="X238" t="s">
        <v>1206</v>
      </c>
      <c r="Y238" t="s">
        <v>565</v>
      </c>
      <c r="Z238">
        <v>28111</v>
      </c>
      <c r="AA238" t="s">
        <v>432</v>
      </c>
    </row>
    <row r="239" spans="1:27" x14ac:dyDescent="0.2">
      <c r="A239">
        <v>561483426</v>
      </c>
      <c r="B239" t="str">
        <f t="shared" si="3"/>
        <v>561483426A</v>
      </c>
      <c r="C239">
        <v>111741</v>
      </c>
      <c r="D239" t="s">
        <v>1207</v>
      </c>
      <c r="E239" t="s">
        <v>526</v>
      </c>
      <c r="G239" t="s">
        <v>527</v>
      </c>
      <c r="H239" t="s">
        <v>528</v>
      </c>
      <c r="I239" t="s">
        <v>529</v>
      </c>
      <c r="J239" t="s">
        <v>530</v>
      </c>
      <c r="K239">
        <v>561483426</v>
      </c>
      <c r="L239" t="s">
        <v>539</v>
      </c>
      <c r="N239" t="s">
        <v>531</v>
      </c>
      <c r="O239" t="s">
        <v>562</v>
      </c>
      <c r="P239" t="s">
        <v>526</v>
      </c>
      <c r="R239" t="s">
        <v>533</v>
      </c>
      <c r="S239" t="s">
        <v>21</v>
      </c>
      <c r="U239" t="s">
        <v>1207</v>
      </c>
      <c r="V239" t="s">
        <v>1208</v>
      </c>
      <c r="X239" t="s">
        <v>785</v>
      </c>
      <c r="Y239" t="s">
        <v>565</v>
      </c>
      <c r="Z239">
        <v>28302</v>
      </c>
      <c r="AA239" t="s">
        <v>305</v>
      </c>
    </row>
    <row r="240" spans="1:27" x14ac:dyDescent="0.2">
      <c r="A240">
        <v>561483428</v>
      </c>
      <c r="B240" t="str">
        <f t="shared" si="3"/>
        <v>5614834281</v>
      </c>
      <c r="C240">
        <v>111742</v>
      </c>
      <c r="D240" t="s">
        <v>1209</v>
      </c>
      <c r="E240" t="s">
        <v>526</v>
      </c>
      <c r="G240" t="s">
        <v>527</v>
      </c>
      <c r="H240" t="s">
        <v>528</v>
      </c>
      <c r="I240" t="s">
        <v>529</v>
      </c>
      <c r="J240" t="s">
        <v>530</v>
      </c>
      <c r="K240">
        <v>561483428</v>
      </c>
      <c r="L240" t="s">
        <v>539</v>
      </c>
      <c r="N240" t="s">
        <v>531</v>
      </c>
      <c r="O240" t="s">
        <v>547</v>
      </c>
      <c r="P240" t="s">
        <v>526</v>
      </c>
      <c r="R240" t="s">
        <v>533</v>
      </c>
      <c r="S240">
        <v>1</v>
      </c>
      <c r="U240" t="s">
        <v>1209</v>
      </c>
      <c r="V240" t="s">
        <v>1210</v>
      </c>
      <c r="X240" t="s">
        <v>1211</v>
      </c>
      <c r="Y240" t="s">
        <v>565</v>
      </c>
      <c r="Z240">
        <v>28786</v>
      </c>
      <c r="AA240" t="s">
        <v>341</v>
      </c>
    </row>
    <row r="241" spans="1:27" x14ac:dyDescent="0.2">
      <c r="A241">
        <v>561483524</v>
      </c>
      <c r="B241" t="str">
        <f t="shared" si="3"/>
        <v>561483524B</v>
      </c>
      <c r="C241">
        <v>111743</v>
      </c>
      <c r="D241" t="s">
        <v>1212</v>
      </c>
      <c r="E241" t="s">
        <v>526</v>
      </c>
      <c r="G241" t="s">
        <v>527</v>
      </c>
      <c r="H241" t="s">
        <v>528</v>
      </c>
      <c r="I241" t="s">
        <v>529</v>
      </c>
      <c r="J241" t="s">
        <v>530</v>
      </c>
      <c r="K241">
        <v>561483524</v>
      </c>
      <c r="N241" t="s">
        <v>531</v>
      </c>
      <c r="O241" t="s">
        <v>637</v>
      </c>
      <c r="P241" t="s">
        <v>526</v>
      </c>
      <c r="R241" t="s">
        <v>533</v>
      </c>
      <c r="S241" t="s">
        <v>27</v>
      </c>
      <c r="U241" t="s">
        <v>1212</v>
      </c>
      <c r="V241" t="s">
        <v>1213</v>
      </c>
      <c r="X241" t="s">
        <v>1214</v>
      </c>
      <c r="Y241" t="s">
        <v>565</v>
      </c>
      <c r="Z241">
        <v>27577</v>
      </c>
      <c r="AA241" t="s">
        <v>354</v>
      </c>
    </row>
    <row r="242" spans="1:27" x14ac:dyDescent="0.2">
      <c r="A242">
        <v>561483593</v>
      </c>
      <c r="B242" t="str">
        <f t="shared" si="3"/>
        <v>5614835931</v>
      </c>
      <c r="C242">
        <v>111744</v>
      </c>
      <c r="D242" t="s">
        <v>1215</v>
      </c>
      <c r="E242" t="s">
        <v>526</v>
      </c>
      <c r="G242" t="s">
        <v>527</v>
      </c>
      <c r="H242" t="s">
        <v>528</v>
      </c>
      <c r="I242" t="s">
        <v>529</v>
      </c>
      <c r="J242" t="s">
        <v>530</v>
      </c>
      <c r="K242">
        <v>561483593</v>
      </c>
      <c r="N242" t="s">
        <v>531</v>
      </c>
      <c r="O242" t="s">
        <v>547</v>
      </c>
      <c r="P242" t="s">
        <v>526</v>
      </c>
      <c r="R242" t="s">
        <v>533</v>
      </c>
      <c r="S242">
        <v>1</v>
      </c>
      <c r="U242" t="s">
        <v>1215</v>
      </c>
      <c r="V242" t="s">
        <v>1216</v>
      </c>
      <c r="X242" t="s">
        <v>1217</v>
      </c>
      <c r="Y242" t="s">
        <v>565</v>
      </c>
      <c r="Z242">
        <v>27546</v>
      </c>
      <c r="AA242" t="s">
        <v>339</v>
      </c>
    </row>
    <row r="243" spans="1:27" x14ac:dyDescent="0.2">
      <c r="A243">
        <v>561483597</v>
      </c>
      <c r="B243" t="str">
        <f t="shared" si="3"/>
        <v>561483597A</v>
      </c>
      <c r="C243">
        <v>111745</v>
      </c>
      <c r="D243" t="s">
        <v>1218</v>
      </c>
      <c r="E243" t="s">
        <v>526</v>
      </c>
      <c r="G243" t="s">
        <v>527</v>
      </c>
      <c r="H243" t="s">
        <v>528</v>
      </c>
      <c r="I243" t="s">
        <v>529</v>
      </c>
      <c r="J243" t="s">
        <v>530</v>
      </c>
      <c r="K243">
        <v>561483597</v>
      </c>
      <c r="N243" t="s">
        <v>531</v>
      </c>
      <c r="O243" t="s">
        <v>562</v>
      </c>
      <c r="P243" t="s">
        <v>526</v>
      </c>
      <c r="R243" t="s">
        <v>533</v>
      </c>
      <c r="S243" t="s">
        <v>21</v>
      </c>
      <c r="U243" t="s">
        <v>1218</v>
      </c>
      <c r="V243" t="s">
        <v>1219</v>
      </c>
      <c r="X243" t="s">
        <v>1038</v>
      </c>
      <c r="Y243" t="s">
        <v>565</v>
      </c>
      <c r="Z243">
        <v>28328</v>
      </c>
      <c r="AA243" t="s">
        <v>416</v>
      </c>
    </row>
    <row r="244" spans="1:27" x14ac:dyDescent="0.2">
      <c r="A244">
        <v>561483598</v>
      </c>
      <c r="B244" t="str">
        <f t="shared" si="3"/>
        <v>5614835981</v>
      </c>
      <c r="C244">
        <v>111746</v>
      </c>
      <c r="D244" t="s">
        <v>1220</v>
      </c>
      <c r="E244" t="s">
        <v>526</v>
      </c>
      <c r="G244" t="s">
        <v>527</v>
      </c>
      <c r="H244" t="s">
        <v>528</v>
      </c>
      <c r="I244" t="s">
        <v>529</v>
      </c>
      <c r="J244" t="s">
        <v>530</v>
      </c>
      <c r="K244">
        <v>561483598</v>
      </c>
      <c r="L244" t="s">
        <v>539</v>
      </c>
      <c r="N244" t="s">
        <v>531</v>
      </c>
      <c r="O244" t="s">
        <v>547</v>
      </c>
      <c r="P244" t="s">
        <v>526</v>
      </c>
      <c r="R244" t="s">
        <v>533</v>
      </c>
      <c r="S244">
        <v>1</v>
      </c>
      <c r="U244" t="s">
        <v>1221</v>
      </c>
      <c r="V244" t="s">
        <v>1222</v>
      </c>
      <c r="X244" t="s">
        <v>655</v>
      </c>
      <c r="Y244" t="s">
        <v>565</v>
      </c>
      <c r="Z244">
        <v>27602</v>
      </c>
      <c r="AA244" t="s">
        <v>131</v>
      </c>
    </row>
    <row r="245" spans="1:27" x14ac:dyDescent="0.2">
      <c r="A245">
        <v>561483598</v>
      </c>
      <c r="B245" t="str">
        <f t="shared" si="3"/>
        <v>5614835982</v>
      </c>
      <c r="C245">
        <v>111746</v>
      </c>
      <c r="D245" t="s">
        <v>1220</v>
      </c>
      <c r="E245" t="s">
        <v>526</v>
      </c>
      <c r="G245" t="s">
        <v>527</v>
      </c>
      <c r="H245" t="s">
        <v>528</v>
      </c>
      <c r="I245" t="s">
        <v>529</v>
      </c>
      <c r="J245" t="s">
        <v>530</v>
      </c>
      <c r="K245">
        <v>561483598</v>
      </c>
      <c r="L245" t="s">
        <v>539</v>
      </c>
      <c r="N245" t="s">
        <v>531</v>
      </c>
      <c r="O245" t="s">
        <v>540</v>
      </c>
      <c r="P245" t="s">
        <v>526</v>
      </c>
      <c r="R245" t="s">
        <v>533</v>
      </c>
      <c r="S245">
        <v>2</v>
      </c>
      <c r="U245" t="s">
        <v>1223</v>
      </c>
      <c r="V245" t="s">
        <v>1222</v>
      </c>
      <c r="X245" t="s">
        <v>655</v>
      </c>
      <c r="Y245" t="s">
        <v>565</v>
      </c>
      <c r="Z245">
        <v>27602</v>
      </c>
      <c r="AA245" t="s">
        <v>131</v>
      </c>
    </row>
    <row r="246" spans="1:27" x14ac:dyDescent="0.2">
      <c r="A246">
        <v>561483598</v>
      </c>
      <c r="B246" t="str">
        <f t="shared" si="3"/>
        <v>5614835983</v>
      </c>
      <c r="C246">
        <v>111746</v>
      </c>
      <c r="D246" t="s">
        <v>1220</v>
      </c>
      <c r="E246" t="s">
        <v>526</v>
      </c>
      <c r="G246" t="s">
        <v>527</v>
      </c>
      <c r="H246" t="s">
        <v>528</v>
      </c>
      <c r="I246" t="s">
        <v>529</v>
      </c>
      <c r="J246" t="s">
        <v>530</v>
      </c>
      <c r="K246">
        <v>561483598</v>
      </c>
      <c r="L246" t="s">
        <v>539</v>
      </c>
      <c r="N246" t="s">
        <v>531</v>
      </c>
      <c r="O246" t="s">
        <v>559</v>
      </c>
      <c r="P246" t="s">
        <v>526</v>
      </c>
      <c r="R246" t="s">
        <v>533</v>
      </c>
      <c r="S246">
        <v>3</v>
      </c>
      <c r="U246" t="s">
        <v>1220</v>
      </c>
      <c r="V246" t="s">
        <v>1222</v>
      </c>
      <c r="X246" t="s">
        <v>655</v>
      </c>
      <c r="Y246" t="s">
        <v>565</v>
      </c>
      <c r="Z246">
        <v>27602</v>
      </c>
      <c r="AA246" t="s">
        <v>131</v>
      </c>
    </row>
    <row r="247" spans="1:27" x14ac:dyDescent="0.2">
      <c r="A247">
        <v>561483598</v>
      </c>
      <c r="B247" t="str">
        <f t="shared" si="3"/>
        <v>561483598A</v>
      </c>
      <c r="C247">
        <v>111746</v>
      </c>
      <c r="D247" t="s">
        <v>1220</v>
      </c>
      <c r="E247" t="s">
        <v>526</v>
      </c>
      <c r="G247" t="s">
        <v>527</v>
      </c>
      <c r="H247" t="s">
        <v>528</v>
      </c>
      <c r="I247" t="s">
        <v>529</v>
      </c>
      <c r="J247" t="s">
        <v>530</v>
      </c>
      <c r="K247">
        <v>561483598</v>
      </c>
      <c r="L247" t="s">
        <v>539</v>
      </c>
      <c r="N247" t="s">
        <v>531</v>
      </c>
      <c r="O247" t="s">
        <v>562</v>
      </c>
      <c r="P247" t="s">
        <v>526</v>
      </c>
      <c r="R247" t="s">
        <v>533</v>
      </c>
      <c r="S247" t="s">
        <v>21</v>
      </c>
      <c r="U247" t="s">
        <v>1224</v>
      </c>
      <c r="V247" t="s">
        <v>1222</v>
      </c>
      <c r="X247" t="s">
        <v>655</v>
      </c>
      <c r="Y247" t="s">
        <v>565</v>
      </c>
      <c r="Z247">
        <v>27602</v>
      </c>
      <c r="AA247" t="s">
        <v>131</v>
      </c>
    </row>
    <row r="248" spans="1:27" x14ac:dyDescent="0.2">
      <c r="A248">
        <v>561483793</v>
      </c>
      <c r="B248" t="str">
        <f t="shared" si="3"/>
        <v>561483793A</v>
      </c>
      <c r="C248">
        <v>111751</v>
      </c>
      <c r="D248" t="s">
        <v>1225</v>
      </c>
      <c r="E248" t="s">
        <v>526</v>
      </c>
      <c r="G248" t="s">
        <v>527</v>
      </c>
      <c r="H248" t="s">
        <v>528</v>
      </c>
      <c r="I248" t="s">
        <v>529</v>
      </c>
      <c r="J248" t="s">
        <v>530</v>
      </c>
      <c r="K248">
        <v>561483793</v>
      </c>
      <c r="L248" t="s">
        <v>539</v>
      </c>
      <c r="N248" t="s">
        <v>531</v>
      </c>
      <c r="O248" t="s">
        <v>562</v>
      </c>
      <c r="P248" t="s">
        <v>526</v>
      </c>
      <c r="R248" t="s">
        <v>533</v>
      </c>
      <c r="S248" t="s">
        <v>21</v>
      </c>
      <c r="U248" t="s">
        <v>1225</v>
      </c>
      <c r="V248" t="s">
        <v>1226</v>
      </c>
      <c r="X248" t="s">
        <v>1227</v>
      </c>
      <c r="Y248" t="s">
        <v>565</v>
      </c>
      <c r="Z248">
        <v>28472</v>
      </c>
      <c r="AA248" t="s">
        <v>301</v>
      </c>
    </row>
    <row r="249" spans="1:27" x14ac:dyDescent="0.2">
      <c r="A249">
        <v>561483826</v>
      </c>
      <c r="B249" t="str">
        <f t="shared" si="3"/>
        <v>561483826A</v>
      </c>
      <c r="C249">
        <v>111753</v>
      </c>
      <c r="D249" t="s">
        <v>1228</v>
      </c>
      <c r="E249" t="s">
        <v>526</v>
      </c>
      <c r="G249" t="s">
        <v>527</v>
      </c>
      <c r="H249" t="s">
        <v>528</v>
      </c>
      <c r="I249" t="s">
        <v>529</v>
      </c>
      <c r="J249" t="s">
        <v>530</v>
      </c>
      <c r="K249">
        <v>561483826</v>
      </c>
      <c r="L249" t="s">
        <v>539</v>
      </c>
      <c r="N249" t="s">
        <v>531</v>
      </c>
      <c r="O249" t="s">
        <v>562</v>
      </c>
      <c r="P249" t="s">
        <v>526</v>
      </c>
      <c r="R249" t="s">
        <v>533</v>
      </c>
      <c r="S249" t="s">
        <v>21</v>
      </c>
      <c r="U249" t="s">
        <v>1228</v>
      </c>
      <c r="V249" t="s">
        <v>1229</v>
      </c>
      <c r="X249" t="s">
        <v>1230</v>
      </c>
      <c r="Y249" t="s">
        <v>565</v>
      </c>
      <c r="Z249">
        <v>28139</v>
      </c>
      <c r="AA249" t="s">
        <v>402</v>
      </c>
    </row>
    <row r="250" spans="1:27" x14ac:dyDescent="0.2">
      <c r="A250">
        <v>561483906</v>
      </c>
      <c r="B250" t="str">
        <f t="shared" si="3"/>
        <v>5614839064</v>
      </c>
      <c r="C250">
        <v>111757</v>
      </c>
      <c r="D250" t="s">
        <v>1231</v>
      </c>
      <c r="E250" t="s">
        <v>526</v>
      </c>
      <c r="G250" t="s">
        <v>527</v>
      </c>
      <c r="H250" t="s">
        <v>528</v>
      </c>
      <c r="I250" t="s">
        <v>529</v>
      </c>
      <c r="J250" t="s">
        <v>530</v>
      </c>
      <c r="K250">
        <v>561483906</v>
      </c>
      <c r="N250" t="s">
        <v>531</v>
      </c>
      <c r="O250" t="s">
        <v>567</v>
      </c>
      <c r="P250" t="s">
        <v>526</v>
      </c>
      <c r="R250" t="s">
        <v>533</v>
      </c>
      <c r="S250">
        <v>4</v>
      </c>
      <c r="U250" t="s">
        <v>1231</v>
      </c>
      <c r="V250" t="s">
        <v>1232</v>
      </c>
      <c r="X250" t="s">
        <v>1233</v>
      </c>
      <c r="Y250" t="s">
        <v>565</v>
      </c>
      <c r="Z250">
        <v>28677</v>
      </c>
      <c r="AA250" t="s">
        <v>351</v>
      </c>
    </row>
    <row r="251" spans="1:27" x14ac:dyDescent="0.2">
      <c r="A251">
        <v>561483949</v>
      </c>
      <c r="B251" t="str">
        <f t="shared" si="3"/>
        <v>561483949A</v>
      </c>
      <c r="C251">
        <v>111758</v>
      </c>
      <c r="D251" t="s">
        <v>1234</v>
      </c>
      <c r="E251" t="s">
        <v>526</v>
      </c>
      <c r="G251" t="s">
        <v>527</v>
      </c>
      <c r="H251" t="s">
        <v>528</v>
      </c>
      <c r="I251" t="s">
        <v>529</v>
      </c>
      <c r="J251" t="s">
        <v>530</v>
      </c>
      <c r="K251">
        <v>561483949</v>
      </c>
      <c r="L251" t="s">
        <v>539</v>
      </c>
      <c r="N251" t="s">
        <v>531</v>
      </c>
      <c r="O251" t="s">
        <v>754</v>
      </c>
      <c r="P251" t="s">
        <v>526</v>
      </c>
      <c r="R251" t="s">
        <v>533</v>
      </c>
      <c r="S251" t="s">
        <v>21</v>
      </c>
      <c r="U251" t="s">
        <v>1234</v>
      </c>
      <c r="V251" t="s">
        <v>1235</v>
      </c>
      <c r="X251" t="s">
        <v>1236</v>
      </c>
      <c r="Y251" t="s">
        <v>565</v>
      </c>
      <c r="Z251">
        <v>28779</v>
      </c>
      <c r="AA251" t="s">
        <v>352</v>
      </c>
    </row>
    <row r="252" spans="1:27" x14ac:dyDescent="0.2">
      <c r="A252">
        <v>561483949</v>
      </c>
      <c r="B252" t="str">
        <f t="shared" si="3"/>
        <v>561483949B</v>
      </c>
      <c r="C252">
        <v>111758</v>
      </c>
      <c r="D252" t="s">
        <v>1234</v>
      </c>
      <c r="E252" t="s">
        <v>526</v>
      </c>
      <c r="G252" t="s">
        <v>527</v>
      </c>
      <c r="H252" t="s">
        <v>528</v>
      </c>
      <c r="I252" t="s">
        <v>529</v>
      </c>
      <c r="J252" t="s">
        <v>530</v>
      </c>
      <c r="K252">
        <v>561483949</v>
      </c>
      <c r="L252" t="s">
        <v>539</v>
      </c>
      <c r="N252" t="s">
        <v>531</v>
      </c>
      <c r="O252" t="s">
        <v>637</v>
      </c>
      <c r="P252" t="s">
        <v>526</v>
      </c>
      <c r="R252" t="s">
        <v>533</v>
      </c>
      <c r="S252" t="s">
        <v>27</v>
      </c>
      <c r="U252" t="s">
        <v>1237</v>
      </c>
      <c r="V252" t="s">
        <v>1238</v>
      </c>
      <c r="X252" t="s">
        <v>1236</v>
      </c>
      <c r="Y252" t="s">
        <v>565</v>
      </c>
      <c r="Z252">
        <v>28779</v>
      </c>
      <c r="AA252" t="s">
        <v>352</v>
      </c>
    </row>
    <row r="253" spans="1:27" x14ac:dyDescent="0.2">
      <c r="A253">
        <v>561484253</v>
      </c>
      <c r="B253" t="str">
        <f t="shared" si="3"/>
        <v>561484253A</v>
      </c>
      <c r="C253">
        <v>111761</v>
      </c>
      <c r="D253" t="s">
        <v>1239</v>
      </c>
      <c r="E253" t="s">
        <v>526</v>
      </c>
      <c r="G253" t="s">
        <v>527</v>
      </c>
      <c r="H253" t="s">
        <v>528</v>
      </c>
      <c r="I253" t="s">
        <v>529</v>
      </c>
      <c r="J253" t="s">
        <v>530</v>
      </c>
      <c r="K253">
        <v>561484253</v>
      </c>
      <c r="L253" t="s">
        <v>539</v>
      </c>
      <c r="N253" t="s">
        <v>531</v>
      </c>
      <c r="O253" t="s">
        <v>562</v>
      </c>
      <c r="P253" t="s">
        <v>526</v>
      </c>
      <c r="R253" t="s">
        <v>533</v>
      </c>
      <c r="S253" t="s">
        <v>21</v>
      </c>
      <c r="U253" t="s">
        <v>1239</v>
      </c>
      <c r="V253" t="s">
        <v>1240</v>
      </c>
      <c r="X253" t="s">
        <v>1048</v>
      </c>
      <c r="Y253" t="s">
        <v>565</v>
      </c>
      <c r="Z253">
        <v>27701</v>
      </c>
      <c r="AA253" t="s">
        <v>317</v>
      </c>
    </row>
    <row r="254" spans="1:27" x14ac:dyDescent="0.2">
      <c r="A254">
        <v>561484508</v>
      </c>
      <c r="B254" t="str">
        <f t="shared" si="3"/>
        <v>561484508A</v>
      </c>
      <c r="C254">
        <v>111765</v>
      </c>
      <c r="D254" t="s">
        <v>1241</v>
      </c>
      <c r="E254" t="s">
        <v>526</v>
      </c>
      <c r="G254" t="s">
        <v>527</v>
      </c>
      <c r="H254" t="s">
        <v>528</v>
      </c>
      <c r="I254" t="s">
        <v>529</v>
      </c>
      <c r="J254" t="s">
        <v>530</v>
      </c>
      <c r="K254">
        <v>561484508</v>
      </c>
      <c r="N254" t="s">
        <v>531</v>
      </c>
      <c r="O254" t="s">
        <v>562</v>
      </c>
      <c r="P254" t="s">
        <v>526</v>
      </c>
      <c r="R254" t="s">
        <v>533</v>
      </c>
      <c r="S254" t="s">
        <v>21</v>
      </c>
      <c r="U254" t="s">
        <v>1241</v>
      </c>
      <c r="V254" t="s">
        <v>1242</v>
      </c>
      <c r="X254" t="s">
        <v>743</v>
      </c>
      <c r="Y254" t="s">
        <v>565</v>
      </c>
      <c r="Z254">
        <v>28092</v>
      </c>
      <c r="AA254" t="s">
        <v>362</v>
      </c>
    </row>
    <row r="255" spans="1:27" x14ac:dyDescent="0.2">
      <c r="A255">
        <v>561484585</v>
      </c>
      <c r="B255" t="str">
        <f t="shared" si="3"/>
        <v>561484585A</v>
      </c>
      <c r="C255">
        <v>111766</v>
      </c>
      <c r="D255" t="s">
        <v>1243</v>
      </c>
      <c r="E255" t="s">
        <v>526</v>
      </c>
      <c r="G255" t="s">
        <v>527</v>
      </c>
      <c r="H255" t="s">
        <v>528</v>
      </c>
      <c r="I255" t="s">
        <v>529</v>
      </c>
      <c r="J255" t="s">
        <v>530</v>
      </c>
      <c r="K255">
        <v>561484585</v>
      </c>
      <c r="L255" t="s">
        <v>539</v>
      </c>
      <c r="N255" t="s">
        <v>531</v>
      </c>
      <c r="O255" t="s">
        <v>562</v>
      </c>
      <c r="P255" t="s">
        <v>526</v>
      </c>
      <c r="R255" t="s">
        <v>533</v>
      </c>
      <c r="S255" t="s">
        <v>21</v>
      </c>
      <c r="U255" t="s">
        <v>1243</v>
      </c>
      <c r="V255" t="s">
        <v>1244</v>
      </c>
      <c r="X255" t="s">
        <v>1245</v>
      </c>
      <c r="Y255" t="s">
        <v>565</v>
      </c>
      <c r="Z255">
        <v>28359</v>
      </c>
      <c r="AA255" t="s">
        <v>408</v>
      </c>
    </row>
    <row r="256" spans="1:27" x14ac:dyDescent="0.2">
      <c r="A256">
        <v>561484749</v>
      </c>
      <c r="B256" t="str">
        <f t="shared" si="3"/>
        <v>561484749A</v>
      </c>
      <c r="C256">
        <v>111770</v>
      </c>
      <c r="D256" t="s">
        <v>1246</v>
      </c>
      <c r="E256" t="s">
        <v>526</v>
      </c>
      <c r="G256" t="s">
        <v>527</v>
      </c>
      <c r="H256" t="s">
        <v>528</v>
      </c>
      <c r="I256" t="s">
        <v>529</v>
      </c>
      <c r="J256" t="s">
        <v>530</v>
      </c>
      <c r="K256">
        <v>561484749</v>
      </c>
      <c r="N256" t="s">
        <v>531</v>
      </c>
      <c r="O256" t="s">
        <v>562</v>
      </c>
      <c r="P256" t="s">
        <v>526</v>
      </c>
      <c r="R256" t="s">
        <v>533</v>
      </c>
      <c r="S256" t="s">
        <v>21</v>
      </c>
      <c r="U256" t="s">
        <v>1246</v>
      </c>
      <c r="V256" t="s">
        <v>1247</v>
      </c>
      <c r="X256" t="s">
        <v>1248</v>
      </c>
      <c r="Y256" t="s">
        <v>565</v>
      </c>
      <c r="Z256">
        <v>28680</v>
      </c>
      <c r="AA256" t="s">
        <v>277</v>
      </c>
    </row>
    <row r="257" spans="1:27" x14ac:dyDescent="0.2">
      <c r="A257">
        <v>561485031</v>
      </c>
      <c r="B257" t="str">
        <f t="shared" si="3"/>
        <v>561485031A</v>
      </c>
      <c r="C257">
        <v>111777</v>
      </c>
      <c r="D257" t="s">
        <v>1249</v>
      </c>
      <c r="E257" t="s">
        <v>526</v>
      </c>
      <c r="G257" t="s">
        <v>527</v>
      </c>
      <c r="H257" t="s">
        <v>528</v>
      </c>
      <c r="I257" t="s">
        <v>529</v>
      </c>
      <c r="J257" t="s">
        <v>530</v>
      </c>
      <c r="K257">
        <v>561485031</v>
      </c>
      <c r="N257" t="s">
        <v>531</v>
      </c>
      <c r="O257" t="s">
        <v>562</v>
      </c>
      <c r="P257" t="s">
        <v>526</v>
      </c>
      <c r="R257" t="s">
        <v>533</v>
      </c>
      <c r="S257" t="s">
        <v>21</v>
      </c>
      <c r="U257" t="s">
        <v>1249</v>
      </c>
      <c r="V257" t="s">
        <v>1250</v>
      </c>
      <c r="X257" t="s">
        <v>685</v>
      </c>
      <c r="Y257" t="s">
        <v>565</v>
      </c>
      <c r="Z257">
        <v>28801</v>
      </c>
      <c r="AA257" t="s">
        <v>275</v>
      </c>
    </row>
    <row r="258" spans="1:27" x14ac:dyDescent="0.2">
      <c r="A258">
        <v>561486517</v>
      </c>
      <c r="B258" t="str">
        <f t="shared" si="3"/>
        <v>561486517A</v>
      </c>
      <c r="C258">
        <v>111779</v>
      </c>
      <c r="D258" t="s">
        <v>1251</v>
      </c>
      <c r="E258" t="s">
        <v>526</v>
      </c>
      <c r="G258" t="s">
        <v>527</v>
      </c>
      <c r="H258" t="s">
        <v>528</v>
      </c>
      <c r="I258" t="s">
        <v>529</v>
      </c>
      <c r="J258" t="s">
        <v>530</v>
      </c>
      <c r="K258">
        <v>561486517</v>
      </c>
      <c r="L258" t="s">
        <v>539</v>
      </c>
      <c r="N258" t="s">
        <v>531</v>
      </c>
      <c r="O258" t="s">
        <v>562</v>
      </c>
      <c r="P258" t="s">
        <v>526</v>
      </c>
      <c r="R258" t="s">
        <v>533</v>
      </c>
      <c r="S258" t="s">
        <v>21</v>
      </c>
      <c r="U258" t="s">
        <v>1251</v>
      </c>
      <c r="V258" t="s">
        <v>1252</v>
      </c>
      <c r="X258" t="s">
        <v>1253</v>
      </c>
      <c r="Y258" t="s">
        <v>565</v>
      </c>
      <c r="Z258">
        <v>28501</v>
      </c>
      <c r="AA258" t="s">
        <v>356</v>
      </c>
    </row>
    <row r="259" spans="1:27" x14ac:dyDescent="0.2">
      <c r="A259">
        <v>561490826</v>
      </c>
      <c r="B259" t="str">
        <f t="shared" ref="B259:B322" si="4">CONCATENATE(A259,S259)</f>
        <v>5614908261</v>
      </c>
      <c r="C259">
        <v>111790</v>
      </c>
      <c r="D259" t="s">
        <v>1254</v>
      </c>
      <c r="E259" t="s">
        <v>526</v>
      </c>
      <c r="G259" t="s">
        <v>527</v>
      </c>
      <c r="H259" t="s">
        <v>528</v>
      </c>
      <c r="I259" t="s">
        <v>529</v>
      </c>
      <c r="J259" t="s">
        <v>530</v>
      </c>
      <c r="K259">
        <v>561490826</v>
      </c>
      <c r="L259" t="s">
        <v>539</v>
      </c>
      <c r="M259">
        <v>2494</v>
      </c>
      <c r="N259" t="s">
        <v>531</v>
      </c>
      <c r="O259" t="s">
        <v>585</v>
      </c>
      <c r="P259" t="s">
        <v>526</v>
      </c>
      <c r="R259" t="s">
        <v>533</v>
      </c>
      <c r="S259">
        <v>1</v>
      </c>
      <c r="U259" t="s">
        <v>1254</v>
      </c>
      <c r="V259" t="s">
        <v>1255</v>
      </c>
      <c r="X259" t="s">
        <v>1256</v>
      </c>
      <c r="Y259" t="s">
        <v>565</v>
      </c>
      <c r="Z259">
        <v>27528</v>
      </c>
      <c r="AA259" t="s">
        <v>354</v>
      </c>
    </row>
    <row r="260" spans="1:27" x14ac:dyDescent="0.2">
      <c r="A260">
        <v>561490826</v>
      </c>
      <c r="B260" t="str">
        <f t="shared" si="4"/>
        <v>5614908263</v>
      </c>
      <c r="C260">
        <v>111790</v>
      </c>
      <c r="D260" t="s">
        <v>1254</v>
      </c>
      <c r="E260" t="s">
        <v>526</v>
      </c>
      <c r="G260" t="s">
        <v>527</v>
      </c>
      <c r="H260" t="s">
        <v>528</v>
      </c>
      <c r="I260" t="s">
        <v>529</v>
      </c>
      <c r="J260" t="s">
        <v>530</v>
      </c>
      <c r="K260">
        <v>561490826</v>
      </c>
      <c r="L260" t="s">
        <v>539</v>
      </c>
      <c r="M260">
        <v>2494</v>
      </c>
      <c r="N260" t="s">
        <v>531</v>
      </c>
      <c r="O260" t="s">
        <v>559</v>
      </c>
      <c r="P260" t="s">
        <v>526</v>
      </c>
      <c r="R260" t="s">
        <v>533</v>
      </c>
      <c r="S260">
        <v>3</v>
      </c>
      <c r="U260" t="s">
        <v>1254</v>
      </c>
      <c r="V260" t="s">
        <v>1257</v>
      </c>
      <c r="X260" t="s">
        <v>1258</v>
      </c>
      <c r="Y260" t="s">
        <v>565</v>
      </c>
      <c r="Z260">
        <v>28469</v>
      </c>
      <c r="AA260" t="s">
        <v>273</v>
      </c>
    </row>
    <row r="261" spans="1:27" x14ac:dyDescent="0.2">
      <c r="A261">
        <v>561490826</v>
      </c>
      <c r="B261" t="str">
        <f t="shared" si="4"/>
        <v>561490826A</v>
      </c>
      <c r="C261">
        <v>111790</v>
      </c>
      <c r="D261" t="s">
        <v>1254</v>
      </c>
      <c r="E261" t="s">
        <v>526</v>
      </c>
      <c r="G261" t="s">
        <v>527</v>
      </c>
      <c r="H261" t="s">
        <v>528</v>
      </c>
      <c r="I261" t="s">
        <v>529</v>
      </c>
      <c r="J261" t="s">
        <v>530</v>
      </c>
      <c r="K261">
        <v>561490826</v>
      </c>
      <c r="L261" t="s">
        <v>539</v>
      </c>
      <c r="M261">
        <v>2494</v>
      </c>
      <c r="N261" t="s">
        <v>531</v>
      </c>
      <c r="O261" t="s">
        <v>562</v>
      </c>
      <c r="P261" t="s">
        <v>526</v>
      </c>
      <c r="R261" t="s">
        <v>533</v>
      </c>
      <c r="S261" t="s">
        <v>21</v>
      </c>
      <c r="U261" t="s">
        <v>1254</v>
      </c>
      <c r="V261" t="s">
        <v>1257</v>
      </c>
      <c r="X261" t="s">
        <v>1258</v>
      </c>
      <c r="Y261" t="s">
        <v>565</v>
      </c>
      <c r="Z261">
        <v>28469</v>
      </c>
      <c r="AA261" t="s">
        <v>273</v>
      </c>
    </row>
    <row r="262" spans="1:27" x14ac:dyDescent="0.2">
      <c r="A262">
        <v>561492826</v>
      </c>
      <c r="B262" t="str">
        <f t="shared" si="4"/>
        <v>56149282612</v>
      </c>
      <c r="C262">
        <v>111797</v>
      </c>
      <c r="D262" t="s">
        <v>1259</v>
      </c>
      <c r="E262" t="s">
        <v>526</v>
      </c>
      <c r="G262" t="s">
        <v>527</v>
      </c>
      <c r="H262" t="s">
        <v>528</v>
      </c>
      <c r="I262" t="s">
        <v>529</v>
      </c>
      <c r="J262" t="s">
        <v>530</v>
      </c>
      <c r="K262">
        <v>561492826</v>
      </c>
      <c r="L262" t="s">
        <v>539</v>
      </c>
      <c r="M262">
        <v>7443</v>
      </c>
      <c r="N262" t="s">
        <v>531</v>
      </c>
      <c r="O262" t="s">
        <v>789</v>
      </c>
      <c r="P262" t="s">
        <v>526</v>
      </c>
      <c r="R262" t="s">
        <v>533</v>
      </c>
      <c r="S262">
        <v>12</v>
      </c>
      <c r="U262" t="s">
        <v>1260</v>
      </c>
      <c r="V262" t="s">
        <v>1261</v>
      </c>
      <c r="X262" t="s">
        <v>655</v>
      </c>
      <c r="Y262" t="s">
        <v>565</v>
      </c>
      <c r="Z262">
        <v>27699</v>
      </c>
      <c r="AA262" t="s">
        <v>131</v>
      </c>
    </row>
    <row r="263" spans="1:27" x14ac:dyDescent="0.2">
      <c r="A263">
        <v>561492826</v>
      </c>
      <c r="B263" t="str">
        <f t="shared" si="4"/>
        <v>56149282617</v>
      </c>
      <c r="C263">
        <v>111797</v>
      </c>
      <c r="D263" t="s">
        <v>1259</v>
      </c>
      <c r="E263" t="s">
        <v>526</v>
      </c>
      <c r="G263" t="s">
        <v>527</v>
      </c>
      <c r="H263" t="s">
        <v>528</v>
      </c>
      <c r="I263" t="s">
        <v>529</v>
      </c>
      <c r="J263" t="s">
        <v>530</v>
      </c>
      <c r="K263">
        <v>561492826</v>
      </c>
      <c r="L263" t="s">
        <v>539</v>
      </c>
      <c r="M263">
        <v>7443</v>
      </c>
      <c r="N263" t="s">
        <v>531</v>
      </c>
      <c r="O263" t="s">
        <v>792</v>
      </c>
      <c r="P263" t="s">
        <v>526</v>
      </c>
      <c r="R263" t="s">
        <v>533</v>
      </c>
      <c r="S263">
        <v>17</v>
      </c>
      <c r="U263" t="s">
        <v>1262</v>
      </c>
      <c r="V263" t="s">
        <v>1263</v>
      </c>
      <c r="X263" t="s">
        <v>655</v>
      </c>
      <c r="Y263" t="s">
        <v>565</v>
      </c>
      <c r="Z263">
        <v>27699</v>
      </c>
      <c r="AA263" t="s">
        <v>131</v>
      </c>
    </row>
    <row r="264" spans="1:27" x14ac:dyDescent="0.2">
      <c r="A264">
        <v>561511515</v>
      </c>
      <c r="B264" t="str">
        <f t="shared" si="4"/>
        <v>5615115151</v>
      </c>
      <c r="C264">
        <v>111845</v>
      </c>
      <c r="D264" t="s">
        <v>1264</v>
      </c>
      <c r="E264" t="s">
        <v>526</v>
      </c>
      <c r="G264" t="s">
        <v>527</v>
      </c>
      <c r="H264" t="s">
        <v>528</v>
      </c>
      <c r="I264" t="s">
        <v>529</v>
      </c>
      <c r="J264" t="s">
        <v>530</v>
      </c>
      <c r="K264">
        <v>561511515</v>
      </c>
      <c r="L264" t="s">
        <v>539</v>
      </c>
      <c r="N264" t="s">
        <v>531</v>
      </c>
      <c r="O264" t="s">
        <v>547</v>
      </c>
      <c r="P264" t="s">
        <v>526</v>
      </c>
      <c r="R264" t="s">
        <v>533</v>
      </c>
      <c r="S264">
        <v>1</v>
      </c>
      <c r="U264" t="s">
        <v>1265</v>
      </c>
      <c r="V264" t="s">
        <v>1266</v>
      </c>
      <c r="X264" t="s">
        <v>1156</v>
      </c>
      <c r="Y264" t="s">
        <v>565</v>
      </c>
      <c r="Z264">
        <v>27295</v>
      </c>
      <c r="AA264" t="s">
        <v>311</v>
      </c>
    </row>
    <row r="265" spans="1:27" x14ac:dyDescent="0.2">
      <c r="A265">
        <v>561527656</v>
      </c>
      <c r="B265" t="str">
        <f t="shared" si="4"/>
        <v>561527656A</v>
      </c>
      <c r="C265">
        <v>111884</v>
      </c>
      <c r="D265" t="s">
        <v>1267</v>
      </c>
      <c r="E265" t="s">
        <v>526</v>
      </c>
      <c r="G265" t="s">
        <v>527</v>
      </c>
      <c r="H265" t="s">
        <v>528</v>
      </c>
      <c r="I265" t="s">
        <v>529</v>
      </c>
      <c r="J265" t="s">
        <v>530</v>
      </c>
      <c r="K265">
        <v>561527656</v>
      </c>
      <c r="L265" t="s">
        <v>539</v>
      </c>
      <c r="N265" t="s">
        <v>531</v>
      </c>
      <c r="O265" t="s">
        <v>562</v>
      </c>
      <c r="P265" t="s">
        <v>526</v>
      </c>
      <c r="R265" t="s">
        <v>533</v>
      </c>
      <c r="S265" t="s">
        <v>21</v>
      </c>
      <c r="U265" t="s">
        <v>1267</v>
      </c>
      <c r="V265" t="s">
        <v>1268</v>
      </c>
      <c r="X265" t="s">
        <v>1269</v>
      </c>
      <c r="Y265" t="s">
        <v>565</v>
      </c>
      <c r="Z265">
        <v>28376</v>
      </c>
      <c r="AA265" t="s">
        <v>347</v>
      </c>
    </row>
    <row r="266" spans="1:27" x14ac:dyDescent="0.2">
      <c r="A266">
        <v>561541747</v>
      </c>
      <c r="B266" t="str">
        <f t="shared" si="4"/>
        <v>5615417473</v>
      </c>
      <c r="C266">
        <v>111909</v>
      </c>
      <c r="D266" t="s">
        <v>1270</v>
      </c>
      <c r="E266" t="s">
        <v>526</v>
      </c>
      <c r="G266" t="s">
        <v>527</v>
      </c>
      <c r="H266" t="s">
        <v>1271</v>
      </c>
      <c r="I266" t="s">
        <v>529</v>
      </c>
      <c r="J266" t="s">
        <v>530</v>
      </c>
      <c r="K266">
        <v>561541747</v>
      </c>
      <c r="N266" t="s">
        <v>531</v>
      </c>
      <c r="O266" t="s">
        <v>789</v>
      </c>
      <c r="P266" t="s">
        <v>526</v>
      </c>
      <c r="R266" t="s">
        <v>533</v>
      </c>
      <c r="S266">
        <v>3</v>
      </c>
      <c r="U266" t="s">
        <v>1272</v>
      </c>
      <c r="V266" t="s">
        <v>1175</v>
      </c>
      <c r="X266" t="s">
        <v>655</v>
      </c>
      <c r="Y266" t="s">
        <v>565</v>
      </c>
      <c r="Z266">
        <v>27699</v>
      </c>
      <c r="AA266" t="s">
        <v>131</v>
      </c>
    </row>
    <row r="267" spans="1:27" x14ac:dyDescent="0.2">
      <c r="A267">
        <v>561541747</v>
      </c>
      <c r="B267" t="str">
        <f t="shared" si="4"/>
        <v>5615417473</v>
      </c>
      <c r="C267">
        <v>111909</v>
      </c>
      <c r="D267" t="s">
        <v>1270</v>
      </c>
      <c r="E267" t="s">
        <v>526</v>
      </c>
      <c r="G267" t="s">
        <v>527</v>
      </c>
      <c r="H267" t="s">
        <v>1271</v>
      </c>
      <c r="I267" t="s">
        <v>529</v>
      </c>
      <c r="J267" t="s">
        <v>530</v>
      </c>
      <c r="K267">
        <v>561541747</v>
      </c>
      <c r="N267" t="s">
        <v>531</v>
      </c>
      <c r="O267" t="s">
        <v>792</v>
      </c>
      <c r="P267" t="s">
        <v>526</v>
      </c>
      <c r="R267" t="s">
        <v>533</v>
      </c>
      <c r="S267">
        <v>3</v>
      </c>
      <c r="U267" t="s">
        <v>1273</v>
      </c>
      <c r="V267" t="s">
        <v>1274</v>
      </c>
      <c r="X267" t="s">
        <v>1275</v>
      </c>
      <c r="Y267" t="s">
        <v>565</v>
      </c>
      <c r="Z267">
        <v>28711</v>
      </c>
      <c r="AA267" t="s">
        <v>414</v>
      </c>
    </row>
    <row r="268" spans="1:27" x14ac:dyDescent="0.2">
      <c r="A268">
        <v>561541747</v>
      </c>
      <c r="B268" t="str">
        <f t="shared" si="4"/>
        <v>5615417473</v>
      </c>
      <c r="C268">
        <v>111909</v>
      </c>
      <c r="D268" t="s">
        <v>1270</v>
      </c>
      <c r="E268" t="s">
        <v>526</v>
      </c>
      <c r="G268" t="s">
        <v>527</v>
      </c>
      <c r="H268" t="s">
        <v>1271</v>
      </c>
      <c r="I268" t="s">
        <v>529</v>
      </c>
      <c r="J268" t="s">
        <v>530</v>
      </c>
      <c r="K268">
        <v>561541747</v>
      </c>
      <c r="N268" t="s">
        <v>531</v>
      </c>
      <c r="O268" t="s">
        <v>795</v>
      </c>
      <c r="P268" t="s">
        <v>526</v>
      </c>
      <c r="R268" t="s">
        <v>533</v>
      </c>
      <c r="S268">
        <v>3</v>
      </c>
      <c r="U268" t="s">
        <v>1276</v>
      </c>
      <c r="V268" t="s">
        <v>1277</v>
      </c>
      <c r="X268" t="s">
        <v>1248</v>
      </c>
      <c r="Y268" t="s">
        <v>565</v>
      </c>
      <c r="Z268">
        <v>28655</v>
      </c>
      <c r="AA268" t="s">
        <v>1278</v>
      </c>
    </row>
    <row r="269" spans="1:27" x14ac:dyDescent="0.2">
      <c r="A269">
        <v>561541747</v>
      </c>
      <c r="B269" t="str">
        <f t="shared" si="4"/>
        <v>5615417471</v>
      </c>
      <c r="C269">
        <v>111909</v>
      </c>
      <c r="D269" t="s">
        <v>1270</v>
      </c>
      <c r="E269" t="s">
        <v>526</v>
      </c>
      <c r="G269" t="s">
        <v>527</v>
      </c>
      <c r="H269" t="s">
        <v>1271</v>
      </c>
      <c r="I269" t="s">
        <v>529</v>
      </c>
      <c r="J269" t="s">
        <v>530</v>
      </c>
      <c r="K269">
        <v>561541747</v>
      </c>
      <c r="N269" t="s">
        <v>531</v>
      </c>
      <c r="O269" t="s">
        <v>1101</v>
      </c>
      <c r="P269" t="s">
        <v>526</v>
      </c>
      <c r="R269" t="s">
        <v>533</v>
      </c>
      <c r="S269">
        <v>1</v>
      </c>
      <c r="U269" t="s">
        <v>1279</v>
      </c>
      <c r="V269" t="s">
        <v>1280</v>
      </c>
      <c r="X269" t="s">
        <v>1023</v>
      </c>
      <c r="Y269" t="s">
        <v>565</v>
      </c>
      <c r="Z269">
        <v>27530</v>
      </c>
      <c r="AA269" t="s">
        <v>443</v>
      </c>
    </row>
    <row r="270" spans="1:27" x14ac:dyDescent="0.2">
      <c r="A270">
        <v>561541747</v>
      </c>
      <c r="B270" t="str">
        <f t="shared" si="4"/>
        <v>5615417471</v>
      </c>
      <c r="C270">
        <v>111909</v>
      </c>
      <c r="D270" t="s">
        <v>1270</v>
      </c>
      <c r="E270" t="s">
        <v>526</v>
      </c>
      <c r="G270" t="s">
        <v>527</v>
      </c>
      <c r="H270" t="s">
        <v>1271</v>
      </c>
      <c r="I270" t="s">
        <v>529</v>
      </c>
      <c r="J270" t="s">
        <v>530</v>
      </c>
      <c r="K270">
        <v>561541747</v>
      </c>
      <c r="N270" t="s">
        <v>531</v>
      </c>
      <c r="O270" t="s">
        <v>1103</v>
      </c>
      <c r="P270" t="s">
        <v>526</v>
      </c>
      <c r="R270" t="s">
        <v>533</v>
      </c>
      <c r="S270">
        <v>1</v>
      </c>
      <c r="U270" t="s">
        <v>1281</v>
      </c>
      <c r="V270" t="s">
        <v>1282</v>
      </c>
      <c r="X270" t="s">
        <v>1253</v>
      </c>
      <c r="Y270" t="s">
        <v>565</v>
      </c>
      <c r="Z270">
        <v>28504</v>
      </c>
      <c r="AA270" t="s">
        <v>356</v>
      </c>
    </row>
    <row r="271" spans="1:27" x14ac:dyDescent="0.2">
      <c r="A271">
        <v>561541747</v>
      </c>
      <c r="B271" t="str">
        <f t="shared" si="4"/>
        <v>5615417472</v>
      </c>
      <c r="C271">
        <v>111909</v>
      </c>
      <c r="D271" t="s">
        <v>1270</v>
      </c>
      <c r="E271" t="s">
        <v>526</v>
      </c>
      <c r="G271" t="s">
        <v>527</v>
      </c>
      <c r="H271" t="s">
        <v>1271</v>
      </c>
      <c r="I271" t="s">
        <v>529</v>
      </c>
      <c r="J271" t="s">
        <v>530</v>
      </c>
      <c r="K271">
        <v>561541747</v>
      </c>
      <c r="N271" t="s">
        <v>531</v>
      </c>
      <c r="O271" t="s">
        <v>1105</v>
      </c>
      <c r="P271" t="s">
        <v>526</v>
      </c>
      <c r="R271" t="s">
        <v>533</v>
      </c>
      <c r="S271">
        <v>2</v>
      </c>
      <c r="U271" t="s">
        <v>1283</v>
      </c>
      <c r="V271" t="s">
        <v>1284</v>
      </c>
      <c r="X271" t="s">
        <v>1285</v>
      </c>
      <c r="Y271" t="s">
        <v>565</v>
      </c>
      <c r="Z271">
        <v>27509</v>
      </c>
      <c r="AA271" t="s">
        <v>331</v>
      </c>
    </row>
    <row r="272" spans="1:27" x14ac:dyDescent="0.2">
      <c r="A272">
        <v>561541747</v>
      </c>
      <c r="B272" t="str">
        <f t="shared" si="4"/>
        <v>5615417471</v>
      </c>
      <c r="C272">
        <v>111909</v>
      </c>
      <c r="D272" t="s">
        <v>1270</v>
      </c>
      <c r="E272" t="s">
        <v>526</v>
      </c>
      <c r="G272" t="s">
        <v>527</v>
      </c>
      <c r="H272" t="s">
        <v>1271</v>
      </c>
      <c r="I272" t="s">
        <v>529</v>
      </c>
      <c r="J272" t="s">
        <v>530</v>
      </c>
      <c r="K272">
        <v>561541747</v>
      </c>
      <c r="N272" t="s">
        <v>531</v>
      </c>
      <c r="O272" t="s">
        <v>1107</v>
      </c>
      <c r="P272" t="s">
        <v>526</v>
      </c>
      <c r="R272" t="s">
        <v>533</v>
      </c>
      <c r="S272">
        <v>1</v>
      </c>
      <c r="U272" t="s">
        <v>1286</v>
      </c>
      <c r="V272" t="s">
        <v>1287</v>
      </c>
      <c r="X272" t="s">
        <v>1248</v>
      </c>
      <c r="Y272" t="s">
        <v>565</v>
      </c>
      <c r="Z272">
        <v>28655</v>
      </c>
      <c r="AA272" t="s">
        <v>1278</v>
      </c>
    </row>
    <row r="273" spans="1:27" x14ac:dyDescent="0.2">
      <c r="A273">
        <v>561541747</v>
      </c>
      <c r="B273" t="str">
        <f t="shared" si="4"/>
        <v>5615417471</v>
      </c>
      <c r="C273">
        <v>111909</v>
      </c>
      <c r="D273" t="s">
        <v>1270</v>
      </c>
      <c r="E273" t="s">
        <v>526</v>
      </c>
      <c r="G273" t="s">
        <v>527</v>
      </c>
      <c r="H273" t="s">
        <v>1271</v>
      </c>
      <c r="I273" t="s">
        <v>529</v>
      </c>
      <c r="J273" t="s">
        <v>530</v>
      </c>
      <c r="K273">
        <v>561541747</v>
      </c>
      <c r="N273" t="s">
        <v>531</v>
      </c>
      <c r="O273" t="s">
        <v>1109</v>
      </c>
      <c r="P273" t="s">
        <v>526</v>
      </c>
      <c r="R273" t="s">
        <v>533</v>
      </c>
      <c r="S273">
        <v>1</v>
      </c>
      <c r="U273" t="s">
        <v>1288</v>
      </c>
      <c r="V273" t="s">
        <v>1289</v>
      </c>
      <c r="X273" t="s">
        <v>1023</v>
      </c>
      <c r="Y273" t="s">
        <v>565</v>
      </c>
      <c r="Z273">
        <v>27530</v>
      </c>
      <c r="AA273" t="s">
        <v>443</v>
      </c>
    </row>
    <row r="274" spans="1:27" x14ac:dyDescent="0.2">
      <c r="A274">
        <v>561541747</v>
      </c>
      <c r="B274" t="str">
        <f t="shared" si="4"/>
        <v>5615417474</v>
      </c>
      <c r="C274">
        <v>111909</v>
      </c>
      <c r="D274" t="s">
        <v>1270</v>
      </c>
      <c r="E274" t="s">
        <v>526</v>
      </c>
      <c r="G274" t="s">
        <v>527</v>
      </c>
      <c r="H274" t="s">
        <v>1271</v>
      </c>
      <c r="I274" t="s">
        <v>529</v>
      </c>
      <c r="J274" t="s">
        <v>530</v>
      </c>
      <c r="K274">
        <v>561541747</v>
      </c>
      <c r="N274" t="s">
        <v>531</v>
      </c>
      <c r="O274" t="s">
        <v>1111</v>
      </c>
      <c r="P274" t="s">
        <v>526</v>
      </c>
      <c r="R274" t="s">
        <v>533</v>
      </c>
      <c r="S274">
        <v>4</v>
      </c>
      <c r="U274" t="s">
        <v>1290</v>
      </c>
      <c r="V274" t="s">
        <v>1291</v>
      </c>
      <c r="X274" t="s">
        <v>1285</v>
      </c>
      <c r="Y274" t="s">
        <v>565</v>
      </c>
      <c r="Z274">
        <v>27509</v>
      </c>
      <c r="AA274" t="s">
        <v>331</v>
      </c>
    </row>
    <row r="275" spans="1:27" x14ac:dyDescent="0.2">
      <c r="A275">
        <v>561541747</v>
      </c>
      <c r="B275" t="str">
        <f t="shared" si="4"/>
        <v>5615417471</v>
      </c>
      <c r="C275">
        <v>111909</v>
      </c>
      <c r="D275" t="s">
        <v>1270</v>
      </c>
      <c r="E275" t="s">
        <v>526</v>
      </c>
      <c r="G275" t="s">
        <v>527</v>
      </c>
      <c r="H275" t="s">
        <v>1271</v>
      </c>
      <c r="I275" t="s">
        <v>529</v>
      </c>
      <c r="J275" t="s">
        <v>530</v>
      </c>
      <c r="K275">
        <v>561541747</v>
      </c>
      <c r="N275" t="s">
        <v>531</v>
      </c>
      <c r="O275" t="s">
        <v>1113</v>
      </c>
      <c r="P275" t="s">
        <v>526</v>
      </c>
      <c r="R275" t="s">
        <v>533</v>
      </c>
      <c r="S275">
        <v>1</v>
      </c>
      <c r="U275" t="s">
        <v>1292</v>
      </c>
      <c r="V275" t="s">
        <v>1293</v>
      </c>
      <c r="X275" t="s">
        <v>1275</v>
      </c>
      <c r="Y275" t="s">
        <v>565</v>
      </c>
      <c r="Z275">
        <v>28711</v>
      </c>
      <c r="AA275" t="s">
        <v>414</v>
      </c>
    </row>
    <row r="276" spans="1:27" x14ac:dyDescent="0.2">
      <c r="A276">
        <v>561541747</v>
      </c>
      <c r="B276" t="str">
        <f t="shared" si="4"/>
        <v>5615417471</v>
      </c>
      <c r="C276">
        <v>111909</v>
      </c>
      <c r="D276" t="s">
        <v>1270</v>
      </c>
      <c r="E276" t="s">
        <v>526</v>
      </c>
      <c r="G276" t="s">
        <v>527</v>
      </c>
      <c r="H276" t="s">
        <v>1271</v>
      </c>
      <c r="I276" t="s">
        <v>529</v>
      </c>
      <c r="J276" t="s">
        <v>530</v>
      </c>
      <c r="K276">
        <v>561541747</v>
      </c>
      <c r="N276" t="s">
        <v>531</v>
      </c>
      <c r="O276" t="s">
        <v>1115</v>
      </c>
      <c r="P276" t="s">
        <v>526</v>
      </c>
      <c r="R276" t="s">
        <v>533</v>
      </c>
      <c r="S276">
        <v>1</v>
      </c>
      <c r="U276" t="s">
        <v>1294</v>
      </c>
      <c r="V276" t="s">
        <v>1295</v>
      </c>
      <c r="X276" t="s">
        <v>590</v>
      </c>
      <c r="Y276" t="s">
        <v>565</v>
      </c>
      <c r="Z276">
        <v>27834</v>
      </c>
      <c r="AA276" t="s">
        <v>400</v>
      </c>
    </row>
    <row r="277" spans="1:27" x14ac:dyDescent="0.2">
      <c r="A277">
        <v>561541747</v>
      </c>
      <c r="B277" t="str">
        <f t="shared" si="4"/>
        <v>5615417471</v>
      </c>
      <c r="C277">
        <v>111909</v>
      </c>
      <c r="D277" t="s">
        <v>1270</v>
      </c>
      <c r="E277" t="s">
        <v>526</v>
      </c>
      <c r="G277" t="s">
        <v>527</v>
      </c>
      <c r="H277" t="s">
        <v>1271</v>
      </c>
      <c r="I277" t="s">
        <v>529</v>
      </c>
      <c r="J277" t="s">
        <v>530</v>
      </c>
      <c r="K277">
        <v>561541747</v>
      </c>
      <c r="N277" t="s">
        <v>531</v>
      </c>
      <c r="O277" t="s">
        <v>1296</v>
      </c>
      <c r="P277" t="s">
        <v>526</v>
      </c>
      <c r="R277" t="s">
        <v>533</v>
      </c>
      <c r="S277">
        <v>1</v>
      </c>
      <c r="U277" t="s">
        <v>1297</v>
      </c>
      <c r="V277" t="s">
        <v>1298</v>
      </c>
      <c r="X277" t="s">
        <v>1299</v>
      </c>
      <c r="Y277" t="s">
        <v>565</v>
      </c>
      <c r="Z277">
        <v>27893</v>
      </c>
      <c r="AA277" t="s">
        <v>447</v>
      </c>
    </row>
    <row r="278" spans="1:27" x14ac:dyDescent="0.2">
      <c r="A278">
        <v>561545517</v>
      </c>
      <c r="B278" t="str">
        <f t="shared" si="4"/>
        <v>561545517D</v>
      </c>
      <c r="C278">
        <v>111922</v>
      </c>
      <c r="D278" t="s">
        <v>1300</v>
      </c>
      <c r="E278" t="s">
        <v>526</v>
      </c>
      <c r="G278" t="s">
        <v>527</v>
      </c>
      <c r="H278" t="s">
        <v>1271</v>
      </c>
      <c r="I278" t="s">
        <v>529</v>
      </c>
      <c r="J278" t="s">
        <v>530</v>
      </c>
      <c r="K278">
        <v>561545517</v>
      </c>
      <c r="N278" t="s">
        <v>531</v>
      </c>
      <c r="O278" t="s">
        <v>1301</v>
      </c>
      <c r="P278" t="s">
        <v>526</v>
      </c>
      <c r="R278" t="s">
        <v>533</v>
      </c>
      <c r="S278" t="s">
        <v>19</v>
      </c>
      <c r="U278" t="s">
        <v>1302</v>
      </c>
      <c r="V278" t="s">
        <v>1303</v>
      </c>
      <c r="X278" t="s">
        <v>655</v>
      </c>
      <c r="Y278" t="s">
        <v>565</v>
      </c>
      <c r="Z278">
        <v>27604</v>
      </c>
      <c r="AA278" t="s">
        <v>131</v>
      </c>
    </row>
    <row r="279" spans="1:27" x14ac:dyDescent="0.2">
      <c r="A279">
        <v>561545517</v>
      </c>
      <c r="B279" t="str">
        <f t="shared" si="4"/>
        <v>5615455172</v>
      </c>
      <c r="C279">
        <v>111922</v>
      </c>
      <c r="D279" t="s">
        <v>1300</v>
      </c>
      <c r="E279" t="s">
        <v>526</v>
      </c>
      <c r="G279" t="s">
        <v>527</v>
      </c>
      <c r="H279" t="s">
        <v>1271</v>
      </c>
      <c r="I279" t="s">
        <v>529</v>
      </c>
      <c r="J279" t="s">
        <v>530</v>
      </c>
      <c r="K279">
        <v>561545517</v>
      </c>
      <c r="N279" t="s">
        <v>531</v>
      </c>
      <c r="O279" t="s">
        <v>789</v>
      </c>
      <c r="P279" t="s">
        <v>526</v>
      </c>
      <c r="R279" t="s">
        <v>533</v>
      </c>
      <c r="S279">
        <v>2</v>
      </c>
      <c r="U279" t="s">
        <v>1304</v>
      </c>
      <c r="V279" t="s">
        <v>1303</v>
      </c>
      <c r="X279" t="s">
        <v>655</v>
      </c>
      <c r="Y279" t="s">
        <v>565</v>
      </c>
      <c r="Z279">
        <v>27604</v>
      </c>
      <c r="AA279" t="s">
        <v>131</v>
      </c>
    </row>
    <row r="280" spans="1:27" x14ac:dyDescent="0.2">
      <c r="A280">
        <v>561545517</v>
      </c>
      <c r="B280" t="str">
        <f t="shared" si="4"/>
        <v>5615455176</v>
      </c>
      <c r="C280">
        <v>111922</v>
      </c>
      <c r="D280" t="s">
        <v>1300</v>
      </c>
      <c r="E280" t="s">
        <v>526</v>
      </c>
      <c r="G280" t="s">
        <v>527</v>
      </c>
      <c r="H280" t="s">
        <v>1271</v>
      </c>
      <c r="I280" t="s">
        <v>529</v>
      </c>
      <c r="J280" t="s">
        <v>530</v>
      </c>
      <c r="K280">
        <v>561545517</v>
      </c>
      <c r="N280" t="s">
        <v>531</v>
      </c>
      <c r="O280" t="s">
        <v>792</v>
      </c>
      <c r="P280" t="s">
        <v>526</v>
      </c>
      <c r="R280" t="s">
        <v>533</v>
      </c>
      <c r="S280">
        <v>6</v>
      </c>
      <c r="U280" t="s">
        <v>1305</v>
      </c>
      <c r="V280" t="s">
        <v>1306</v>
      </c>
      <c r="X280" t="s">
        <v>655</v>
      </c>
      <c r="Y280" t="s">
        <v>565</v>
      </c>
      <c r="Z280">
        <v>27612</v>
      </c>
      <c r="AA280" t="s">
        <v>131</v>
      </c>
    </row>
    <row r="281" spans="1:27" x14ac:dyDescent="0.2">
      <c r="A281">
        <v>561545517</v>
      </c>
      <c r="B281" t="str">
        <f t="shared" si="4"/>
        <v>5615455177</v>
      </c>
      <c r="C281">
        <v>111922</v>
      </c>
      <c r="D281" t="s">
        <v>1300</v>
      </c>
      <c r="E281" t="s">
        <v>526</v>
      </c>
      <c r="G281" t="s">
        <v>527</v>
      </c>
      <c r="H281" t="s">
        <v>1271</v>
      </c>
      <c r="I281" t="s">
        <v>529</v>
      </c>
      <c r="J281" t="s">
        <v>530</v>
      </c>
      <c r="K281">
        <v>561545517</v>
      </c>
      <c r="N281" t="s">
        <v>531</v>
      </c>
      <c r="O281" t="s">
        <v>643</v>
      </c>
      <c r="P281" t="s">
        <v>526</v>
      </c>
      <c r="R281" t="s">
        <v>533</v>
      </c>
      <c r="S281">
        <v>7</v>
      </c>
      <c r="U281" t="s">
        <v>1307</v>
      </c>
      <c r="V281" t="s">
        <v>1303</v>
      </c>
      <c r="X281" t="s">
        <v>655</v>
      </c>
      <c r="Y281" t="s">
        <v>565</v>
      </c>
      <c r="Z281">
        <v>27604</v>
      </c>
      <c r="AA281" t="s">
        <v>131</v>
      </c>
    </row>
    <row r="282" spans="1:27" x14ac:dyDescent="0.2">
      <c r="A282">
        <v>561560450</v>
      </c>
      <c r="B282" t="str">
        <f t="shared" si="4"/>
        <v>5615604502</v>
      </c>
      <c r="C282">
        <v>111953</v>
      </c>
      <c r="D282" t="s">
        <v>1308</v>
      </c>
      <c r="E282" t="s">
        <v>526</v>
      </c>
      <c r="G282" t="s">
        <v>527</v>
      </c>
      <c r="H282" t="s">
        <v>528</v>
      </c>
      <c r="I282" t="s">
        <v>529</v>
      </c>
      <c r="J282" t="s">
        <v>530</v>
      </c>
      <c r="K282">
        <v>561560450</v>
      </c>
      <c r="L282" t="s">
        <v>539</v>
      </c>
      <c r="M282">
        <v>113470</v>
      </c>
      <c r="N282" t="s">
        <v>531</v>
      </c>
      <c r="O282" t="s">
        <v>540</v>
      </c>
      <c r="P282" t="s">
        <v>526</v>
      </c>
      <c r="R282" t="s">
        <v>533</v>
      </c>
      <c r="S282">
        <v>2</v>
      </c>
      <c r="U282" t="s">
        <v>1308</v>
      </c>
      <c r="V282" t="s">
        <v>1309</v>
      </c>
      <c r="X282" t="s">
        <v>771</v>
      </c>
      <c r="Y282" t="s">
        <v>565</v>
      </c>
      <c r="Z282">
        <v>28220</v>
      </c>
      <c r="AA282" t="s">
        <v>372</v>
      </c>
    </row>
    <row r="283" spans="1:27" x14ac:dyDescent="0.2">
      <c r="A283">
        <v>561611340</v>
      </c>
      <c r="B283" t="str">
        <f t="shared" si="4"/>
        <v>5616113403</v>
      </c>
      <c r="C283">
        <v>112083</v>
      </c>
      <c r="D283" t="s">
        <v>1310</v>
      </c>
      <c r="E283" t="s">
        <v>526</v>
      </c>
      <c r="G283" t="s">
        <v>527</v>
      </c>
      <c r="H283" t="s">
        <v>1271</v>
      </c>
      <c r="I283" t="s">
        <v>529</v>
      </c>
      <c r="J283" t="s">
        <v>530</v>
      </c>
      <c r="K283">
        <v>561611340</v>
      </c>
      <c r="M283">
        <v>32969</v>
      </c>
      <c r="N283" t="s">
        <v>531</v>
      </c>
      <c r="O283" t="s">
        <v>789</v>
      </c>
      <c r="P283" t="s">
        <v>526</v>
      </c>
      <c r="R283" t="s">
        <v>533</v>
      </c>
      <c r="S283">
        <v>3</v>
      </c>
      <c r="U283" t="s">
        <v>1311</v>
      </c>
      <c r="V283" t="s">
        <v>1312</v>
      </c>
      <c r="X283" t="s">
        <v>655</v>
      </c>
      <c r="Y283" t="s">
        <v>565</v>
      </c>
      <c r="Z283">
        <v>27626</v>
      </c>
      <c r="AA283" t="s">
        <v>131</v>
      </c>
    </row>
    <row r="284" spans="1:27" x14ac:dyDescent="0.2">
      <c r="A284">
        <v>561611838</v>
      </c>
      <c r="B284" t="str">
        <f t="shared" si="4"/>
        <v>5616118388</v>
      </c>
      <c r="C284">
        <v>112084</v>
      </c>
      <c r="D284" t="s">
        <v>1313</v>
      </c>
      <c r="E284" t="s">
        <v>526</v>
      </c>
      <c r="G284" t="s">
        <v>1314</v>
      </c>
      <c r="H284" t="s">
        <v>528</v>
      </c>
      <c r="I284" t="s">
        <v>529</v>
      </c>
      <c r="J284" t="s">
        <v>530</v>
      </c>
      <c r="K284">
        <v>561611838</v>
      </c>
      <c r="N284" t="s">
        <v>531</v>
      </c>
      <c r="O284" t="s">
        <v>789</v>
      </c>
      <c r="P284" t="s">
        <v>526</v>
      </c>
      <c r="R284" t="s">
        <v>533</v>
      </c>
      <c r="S284">
        <v>8</v>
      </c>
      <c r="U284" t="s">
        <v>1315</v>
      </c>
      <c r="V284" t="s">
        <v>1316</v>
      </c>
      <c r="X284" t="s">
        <v>655</v>
      </c>
      <c r="Y284" t="s">
        <v>565</v>
      </c>
      <c r="Z284">
        <v>27604</v>
      </c>
      <c r="AA284" t="s">
        <v>131</v>
      </c>
    </row>
    <row r="285" spans="1:27" x14ac:dyDescent="0.2">
      <c r="A285">
        <v>561611838</v>
      </c>
      <c r="B285" t="str">
        <f t="shared" si="4"/>
        <v>5616118385</v>
      </c>
      <c r="C285">
        <v>112084</v>
      </c>
      <c r="D285" t="s">
        <v>1313</v>
      </c>
      <c r="E285" t="s">
        <v>526</v>
      </c>
      <c r="G285" t="s">
        <v>1314</v>
      </c>
      <c r="H285" t="s">
        <v>528</v>
      </c>
      <c r="I285" t="s">
        <v>529</v>
      </c>
      <c r="J285" t="s">
        <v>530</v>
      </c>
      <c r="K285">
        <v>561611838</v>
      </c>
      <c r="N285" t="s">
        <v>531</v>
      </c>
      <c r="O285" t="s">
        <v>1317</v>
      </c>
      <c r="P285" t="s">
        <v>526</v>
      </c>
      <c r="R285" t="s">
        <v>533</v>
      </c>
      <c r="S285">
        <v>5</v>
      </c>
      <c r="U285" t="s">
        <v>1313</v>
      </c>
      <c r="V285" t="s">
        <v>1318</v>
      </c>
      <c r="X285" t="s">
        <v>685</v>
      </c>
      <c r="Y285" t="s">
        <v>565</v>
      </c>
      <c r="Z285">
        <v>28806</v>
      </c>
      <c r="AA285" t="s">
        <v>275</v>
      </c>
    </row>
    <row r="286" spans="1:27" x14ac:dyDescent="0.2">
      <c r="A286">
        <v>561611838</v>
      </c>
      <c r="B286" t="str">
        <f t="shared" si="4"/>
        <v>561611838A</v>
      </c>
      <c r="C286">
        <v>112084</v>
      </c>
      <c r="D286" t="s">
        <v>1313</v>
      </c>
      <c r="E286" t="s">
        <v>526</v>
      </c>
      <c r="G286" t="s">
        <v>1314</v>
      </c>
      <c r="H286" t="s">
        <v>528</v>
      </c>
      <c r="I286" t="s">
        <v>529</v>
      </c>
      <c r="J286" t="s">
        <v>530</v>
      </c>
      <c r="K286">
        <v>561611838</v>
      </c>
      <c r="N286" t="s">
        <v>531</v>
      </c>
      <c r="O286" t="s">
        <v>562</v>
      </c>
      <c r="P286" t="s">
        <v>526</v>
      </c>
      <c r="R286" t="s">
        <v>533</v>
      </c>
      <c r="S286" t="s">
        <v>21</v>
      </c>
      <c r="U286" t="s">
        <v>1319</v>
      </c>
      <c r="V286" t="s">
        <v>1320</v>
      </c>
      <c r="X286" t="s">
        <v>655</v>
      </c>
      <c r="Y286" t="s">
        <v>565</v>
      </c>
      <c r="Z286">
        <v>27640</v>
      </c>
      <c r="AA286" t="s">
        <v>131</v>
      </c>
    </row>
    <row r="287" spans="1:27" x14ac:dyDescent="0.2">
      <c r="A287">
        <v>561611847</v>
      </c>
      <c r="B287" t="str">
        <f t="shared" si="4"/>
        <v>5616118473</v>
      </c>
      <c r="C287">
        <v>112085</v>
      </c>
      <c r="D287" t="s">
        <v>1321</v>
      </c>
      <c r="E287" t="s">
        <v>526</v>
      </c>
      <c r="G287" t="s">
        <v>527</v>
      </c>
      <c r="H287" t="s">
        <v>528</v>
      </c>
      <c r="I287" t="s">
        <v>529</v>
      </c>
      <c r="J287" t="s">
        <v>530</v>
      </c>
      <c r="K287">
        <v>561611847</v>
      </c>
      <c r="L287" t="s">
        <v>539</v>
      </c>
      <c r="M287">
        <v>7439</v>
      </c>
      <c r="N287" t="s">
        <v>531</v>
      </c>
      <c r="O287" t="s">
        <v>789</v>
      </c>
      <c r="P287" t="s">
        <v>526</v>
      </c>
      <c r="R287" t="s">
        <v>533</v>
      </c>
      <c r="S287">
        <v>3</v>
      </c>
      <c r="U287" t="s">
        <v>1322</v>
      </c>
      <c r="V287" t="s">
        <v>1323</v>
      </c>
      <c r="X287" t="s">
        <v>655</v>
      </c>
      <c r="Y287" t="s">
        <v>565</v>
      </c>
      <c r="Z287">
        <v>27605</v>
      </c>
      <c r="AA287" t="s">
        <v>131</v>
      </c>
    </row>
    <row r="288" spans="1:27" x14ac:dyDescent="0.2">
      <c r="A288">
        <v>561611847</v>
      </c>
      <c r="B288" t="str">
        <f t="shared" si="4"/>
        <v>5616118477</v>
      </c>
      <c r="C288">
        <v>112085</v>
      </c>
      <c r="D288" t="s">
        <v>1321</v>
      </c>
      <c r="E288" t="s">
        <v>526</v>
      </c>
      <c r="G288" t="s">
        <v>527</v>
      </c>
      <c r="H288" t="s">
        <v>528</v>
      </c>
      <c r="I288" t="s">
        <v>529</v>
      </c>
      <c r="J288" t="s">
        <v>530</v>
      </c>
      <c r="K288">
        <v>561611847</v>
      </c>
      <c r="L288" t="s">
        <v>539</v>
      </c>
      <c r="M288">
        <v>7439</v>
      </c>
      <c r="N288" t="s">
        <v>531</v>
      </c>
      <c r="O288" t="s">
        <v>792</v>
      </c>
      <c r="P288" t="s">
        <v>526</v>
      </c>
      <c r="R288" t="s">
        <v>533</v>
      </c>
      <c r="S288">
        <v>7</v>
      </c>
      <c r="U288" t="s">
        <v>1324</v>
      </c>
      <c r="V288" t="s">
        <v>1325</v>
      </c>
      <c r="X288" t="s">
        <v>655</v>
      </c>
      <c r="Y288" t="s">
        <v>565</v>
      </c>
      <c r="Z288">
        <v>27699</v>
      </c>
      <c r="AA288" t="s">
        <v>131</v>
      </c>
    </row>
    <row r="289" spans="1:27" x14ac:dyDescent="0.2">
      <c r="A289">
        <v>561618223</v>
      </c>
      <c r="B289" t="str">
        <f t="shared" si="4"/>
        <v>5616182232</v>
      </c>
      <c r="C289">
        <v>112100</v>
      </c>
      <c r="D289" t="s">
        <v>1326</v>
      </c>
      <c r="E289" t="s">
        <v>526</v>
      </c>
      <c r="G289" t="s">
        <v>527</v>
      </c>
      <c r="H289" t="s">
        <v>1271</v>
      </c>
      <c r="I289" t="s">
        <v>529</v>
      </c>
      <c r="J289" t="s">
        <v>530</v>
      </c>
      <c r="K289">
        <v>561618223</v>
      </c>
      <c r="M289">
        <v>340386</v>
      </c>
      <c r="N289" t="s">
        <v>531</v>
      </c>
      <c r="O289" t="s">
        <v>789</v>
      </c>
      <c r="P289" t="s">
        <v>526</v>
      </c>
      <c r="R289" t="s">
        <v>533</v>
      </c>
      <c r="S289">
        <v>2</v>
      </c>
      <c r="U289" t="s">
        <v>1327</v>
      </c>
      <c r="V289" t="s">
        <v>1328</v>
      </c>
      <c r="X289" t="s">
        <v>655</v>
      </c>
      <c r="Y289" t="s">
        <v>565</v>
      </c>
      <c r="Z289">
        <v>27699</v>
      </c>
      <c r="AA289" t="s">
        <v>131</v>
      </c>
    </row>
    <row r="290" spans="1:27" x14ac:dyDescent="0.2">
      <c r="A290">
        <v>561636462</v>
      </c>
      <c r="B290" t="str">
        <f t="shared" si="4"/>
        <v>5616364626</v>
      </c>
      <c r="C290">
        <v>112151</v>
      </c>
      <c r="D290" t="s">
        <v>1329</v>
      </c>
      <c r="E290" t="s">
        <v>526</v>
      </c>
      <c r="G290" t="s">
        <v>527</v>
      </c>
      <c r="H290" t="s">
        <v>528</v>
      </c>
      <c r="I290" t="s">
        <v>529</v>
      </c>
      <c r="J290" t="s">
        <v>530</v>
      </c>
      <c r="K290">
        <v>561636462</v>
      </c>
      <c r="M290">
        <v>17234</v>
      </c>
      <c r="N290" t="s">
        <v>531</v>
      </c>
      <c r="O290" t="s">
        <v>789</v>
      </c>
      <c r="P290" t="s">
        <v>526</v>
      </c>
      <c r="R290" t="s">
        <v>533</v>
      </c>
      <c r="S290">
        <v>6</v>
      </c>
      <c r="U290" t="s">
        <v>1330</v>
      </c>
      <c r="V290" t="s">
        <v>1175</v>
      </c>
      <c r="X290" t="s">
        <v>655</v>
      </c>
      <c r="Y290" t="s">
        <v>565</v>
      </c>
      <c r="Z290">
        <v>27699</v>
      </c>
      <c r="AA290" t="s">
        <v>131</v>
      </c>
    </row>
    <row r="291" spans="1:27" x14ac:dyDescent="0.2">
      <c r="A291">
        <v>561640013</v>
      </c>
      <c r="B291" t="str">
        <f t="shared" si="4"/>
        <v>5616400131</v>
      </c>
      <c r="C291">
        <v>112160</v>
      </c>
      <c r="D291" t="s">
        <v>1331</v>
      </c>
      <c r="E291" t="s">
        <v>526</v>
      </c>
      <c r="G291" t="s">
        <v>527</v>
      </c>
      <c r="H291" t="s">
        <v>528</v>
      </c>
      <c r="I291" t="s">
        <v>529</v>
      </c>
      <c r="J291" t="s">
        <v>530</v>
      </c>
      <c r="K291">
        <v>561640013</v>
      </c>
      <c r="L291" t="s">
        <v>539</v>
      </c>
      <c r="N291" t="s">
        <v>531</v>
      </c>
      <c r="O291" t="s">
        <v>547</v>
      </c>
      <c r="P291" t="s">
        <v>526</v>
      </c>
      <c r="R291" t="s">
        <v>533</v>
      </c>
      <c r="S291">
        <v>1</v>
      </c>
      <c r="U291" t="s">
        <v>1331</v>
      </c>
      <c r="V291" t="s">
        <v>1332</v>
      </c>
      <c r="X291" t="s">
        <v>655</v>
      </c>
      <c r="Y291" t="s">
        <v>565</v>
      </c>
      <c r="Z291">
        <v>27611</v>
      </c>
      <c r="AA291" t="s">
        <v>131</v>
      </c>
    </row>
    <row r="292" spans="1:27" x14ac:dyDescent="0.2">
      <c r="A292">
        <v>561641224</v>
      </c>
      <c r="B292" t="str">
        <f t="shared" si="4"/>
        <v>5616412241</v>
      </c>
      <c r="C292">
        <v>112165</v>
      </c>
      <c r="D292" t="s">
        <v>1333</v>
      </c>
      <c r="E292" t="s">
        <v>526</v>
      </c>
      <c r="G292" t="s">
        <v>527</v>
      </c>
      <c r="H292" t="s">
        <v>528</v>
      </c>
      <c r="I292" t="s">
        <v>529</v>
      </c>
      <c r="J292" t="s">
        <v>530</v>
      </c>
      <c r="K292">
        <v>561641224</v>
      </c>
      <c r="L292" t="s">
        <v>539</v>
      </c>
      <c r="M292">
        <v>9208</v>
      </c>
      <c r="N292" t="s">
        <v>531</v>
      </c>
      <c r="O292" t="s">
        <v>547</v>
      </c>
      <c r="P292" t="s">
        <v>526</v>
      </c>
      <c r="R292" t="s">
        <v>533</v>
      </c>
      <c r="S292">
        <v>1</v>
      </c>
      <c r="U292" t="s">
        <v>1333</v>
      </c>
      <c r="V292" t="s">
        <v>1334</v>
      </c>
      <c r="X292" t="s">
        <v>1245</v>
      </c>
      <c r="Y292" t="s">
        <v>565</v>
      </c>
      <c r="Z292">
        <v>28358</v>
      </c>
      <c r="AA292" t="s">
        <v>408</v>
      </c>
    </row>
    <row r="293" spans="1:27" x14ac:dyDescent="0.2">
      <c r="A293">
        <v>561774592</v>
      </c>
      <c r="B293" t="str">
        <f t="shared" si="4"/>
        <v>561774592A</v>
      </c>
      <c r="C293">
        <v>112546</v>
      </c>
      <c r="D293" t="s">
        <v>1335</v>
      </c>
      <c r="E293" t="s">
        <v>526</v>
      </c>
      <c r="G293" t="s">
        <v>527</v>
      </c>
      <c r="H293" t="s">
        <v>528</v>
      </c>
      <c r="I293" t="s">
        <v>529</v>
      </c>
      <c r="J293" t="s">
        <v>530</v>
      </c>
      <c r="K293">
        <v>561774592</v>
      </c>
      <c r="L293" t="s">
        <v>539</v>
      </c>
      <c r="M293">
        <v>9984</v>
      </c>
      <c r="N293" t="s">
        <v>531</v>
      </c>
      <c r="O293" t="s">
        <v>562</v>
      </c>
      <c r="P293" t="s">
        <v>526</v>
      </c>
      <c r="R293" t="s">
        <v>533</v>
      </c>
      <c r="S293" t="s">
        <v>21</v>
      </c>
      <c r="U293" t="s">
        <v>1335</v>
      </c>
      <c r="V293" t="s">
        <v>1336</v>
      </c>
      <c r="X293" t="s">
        <v>655</v>
      </c>
      <c r="Y293" t="s">
        <v>565</v>
      </c>
      <c r="Z293">
        <v>27603</v>
      </c>
      <c r="AA293" t="s">
        <v>354</v>
      </c>
    </row>
    <row r="294" spans="1:27" x14ac:dyDescent="0.2">
      <c r="A294">
        <v>561777522</v>
      </c>
      <c r="B294" t="str">
        <f t="shared" si="4"/>
        <v>561777522A</v>
      </c>
      <c r="C294">
        <v>112554</v>
      </c>
      <c r="D294" t="s">
        <v>1337</v>
      </c>
      <c r="E294" t="s">
        <v>526</v>
      </c>
      <c r="G294" t="s">
        <v>527</v>
      </c>
      <c r="H294" t="s">
        <v>528</v>
      </c>
      <c r="I294" t="s">
        <v>529</v>
      </c>
      <c r="J294" t="s">
        <v>530</v>
      </c>
      <c r="K294">
        <v>561777522</v>
      </c>
      <c r="L294" t="s">
        <v>539</v>
      </c>
      <c r="M294">
        <v>3374</v>
      </c>
      <c r="N294" t="s">
        <v>531</v>
      </c>
      <c r="O294" t="s">
        <v>562</v>
      </c>
      <c r="P294" t="s">
        <v>526</v>
      </c>
      <c r="R294" t="s">
        <v>533</v>
      </c>
      <c r="S294" t="s">
        <v>21</v>
      </c>
      <c r="U294" t="s">
        <v>1337</v>
      </c>
      <c r="V294" t="s">
        <v>1338</v>
      </c>
      <c r="X294" t="s">
        <v>771</v>
      </c>
      <c r="Y294" t="s">
        <v>565</v>
      </c>
      <c r="Z294">
        <v>28217</v>
      </c>
      <c r="AA294" t="s">
        <v>372</v>
      </c>
    </row>
    <row r="295" spans="1:27" x14ac:dyDescent="0.2">
      <c r="A295">
        <v>561781661</v>
      </c>
      <c r="B295" t="str">
        <f t="shared" si="4"/>
        <v>5617816611</v>
      </c>
      <c r="C295">
        <v>112565</v>
      </c>
      <c r="D295" t="s">
        <v>1339</v>
      </c>
      <c r="E295" t="s">
        <v>526</v>
      </c>
      <c r="G295" t="s">
        <v>527</v>
      </c>
      <c r="H295" t="s">
        <v>528</v>
      </c>
      <c r="I295" t="s">
        <v>529</v>
      </c>
      <c r="J295" t="s">
        <v>530</v>
      </c>
      <c r="K295">
        <v>561781661</v>
      </c>
      <c r="L295" t="s">
        <v>539</v>
      </c>
      <c r="M295">
        <v>9650</v>
      </c>
      <c r="N295" t="s">
        <v>531</v>
      </c>
      <c r="O295" t="s">
        <v>547</v>
      </c>
      <c r="P295" t="s">
        <v>526</v>
      </c>
      <c r="R295" t="s">
        <v>533</v>
      </c>
      <c r="S295">
        <v>1</v>
      </c>
      <c r="U295" t="s">
        <v>1339</v>
      </c>
      <c r="V295" t="s">
        <v>1340</v>
      </c>
      <c r="X295" t="s">
        <v>655</v>
      </c>
      <c r="Y295" t="s">
        <v>565</v>
      </c>
      <c r="Z295">
        <v>27617</v>
      </c>
      <c r="AA295" t="s">
        <v>131</v>
      </c>
    </row>
    <row r="296" spans="1:27" x14ac:dyDescent="0.2">
      <c r="A296">
        <v>561781661</v>
      </c>
      <c r="B296" t="str">
        <f t="shared" si="4"/>
        <v>561781661A</v>
      </c>
      <c r="C296">
        <v>112565</v>
      </c>
      <c r="D296" t="s">
        <v>1339</v>
      </c>
      <c r="E296" t="s">
        <v>526</v>
      </c>
      <c r="G296" t="s">
        <v>527</v>
      </c>
      <c r="H296" t="s">
        <v>528</v>
      </c>
      <c r="I296" t="s">
        <v>529</v>
      </c>
      <c r="J296" t="s">
        <v>530</v>
      </c>
      <c r="K296">
        <v>561781661</v>
      </c>
      <c r="L296" t="s">
        <v>539</v>
      </c>
      <c r="M296">
        <v>9650</v>
      </c>
      <c r="N296" t="s">
        <v>531</v>
      </c>
      <c r="O296" t="s">
        <v>562</v>
      </c>
      <c r="P296" t="s">
        <v>526</v>
      </c>
      <c r="R296" t="s">
        <v>533</v>
      </c>
      <c r="S296" t="s">
        <v>21</v>
      </c>
      <c r="U296" t="s">
        <v>1339</v>
      </c>
      <c r="V296" t="s">
        <v>1341</v>
      </c>
      <c r="X296" t="s">
        <v>655</v>
      </c>
      <c r="Y296" t="s">
        <v>565</v>
      </c>
      <c r="Z296">
        <v>27675</v>
      </c>
      <c r="AA296" t="s">
        <v>131</v>
      </c>
    </row>
    <row r="297" spans="1:27" x14ac:dyDescent="0.2">
      <c r="A297">
        <v>561802025</v>
      </c>
      <c r="B297" t="str">
        <f t="shared" si="4"/>
        <v>561802025A</v>
      </c>
      <c r="C297">
        <v>112624</v>
      </c>
      <c r="D297" t="s">
        <v>1342</v>
      </c>
      <c r="E297" t="s">
        <v>526</v>
      </c>
      <c r="G297" t="s">
        <v>527</v>
      </c>
      <c r="H297" t="s">
        <v>528</v>
      </c>
      <c r="I297" t="s">
        <v>529</v>
      </c>
      <c r="J297" t="s">
        <v>530</v>
      </c>
      <c r="K297">
        <v>561802025</v>
      </c>
      <c r="L297" t="s">
        <v>539</v>
      </c>
      <c r="M297">
        <v>2367</v>
      </c>
      <c r="N297" t="s">
        <v>531</v>
      </c>
      <c r="O297" t="s">
        <v>562</v>
      </c>
      <c r="P297" t="s">
        <v>526</v>
      </c>
      <c r="R297" t="s">
        <v>533</v>
      </c>
      <c r="S297" t="s">
        <v>21</v>
      </c>
      <c r="U297" t="s">
        <v>1342</v>
      </c>
      <c r="V297" t="s">
        <v>1343</v>
      </c>
      <c r="X297" t="s">
        <v>1344</v>
      </c>
      <c r="Y297" t="s">
        <v>565</v>
      </c>
      <c r="Z297">
        <v>27009</v>
      </c>
      <c r="AA297" t="s">
        <v>321</v>
      </c>
    </row>
    <row r="298" spans="1:27" x14ac:dyDescent="0.2">
      <c r="A298">
        <v>561802586</v>
      </c>
      <c r="B298" t="str">
        <f t="shared" si="4"/>
        <v>5618025863</v>
      </c>
      <c r="C298">
        <v>112626</v>
      </c>
      <c r="D298" t="s">
        <v>1345</v>
      </c>
      <c r="E298" t="s">
        <v>526</v>
      </c>
      <c r="G298" t="s">
        <v>527</v>
      </c>
      <c r="H298" t="s">
        <v>528</v>
      </c>
      <c r="I298" t="s">
        <v>529</v>
      </c>
      <c r="J298" t="s">
        <v>530</v>
      </c>
      <c r="K298">
        <v>561802586</v>
      </c>
      <c r="L298" t="s">
        <v>539</v>
      </c>
      <c r="M298">
        <v>2756</v>
      </c>
      <c r="N298" t="s">
        <v>531</v>
      </c>
      <c r="O298" t="s">
        <v>886</v>
      </c>
      <c r="P298" t="s">
        <v>526</v>
      </c>
      <c r="R298" t="s">
        <v>533</v>
      </c>
      <c r="S298">
        <v>3</v>
      </c>
      <c r="U298" t="s">
        <v>1346</v>
      </c>
      <c r="V298" t="s">
        <v>1347</v>
      </c>
      <c r="X298" t="s">
        <v>1348</v>
      </c>
      <c r="Y298" t="s">
        <v>565</v>
      </c>
      <c r="Z298">
        <v>27591</v>
      </c>
      <c r="AA298" t="s">
        <v>354</v>
      </c>
    </row>
    <row r="299" spans="1:27" x14ac:dyDescent="0.2">
      <c r="A299">
        <v>561802586</v>
      </c>
      <c r="B299" t="str">
        <f t="shared" si="4"/>
        <v>5618025861</v>
      </c>
      <c r="C299">
        <v>112626</v>
      </c>
      <c r="D299" t="s">
        <v>1345</v>
      </c>
      <c r="E299" t="s">
        <v>526</v>
      </c>
      <c r="G299" t="s">
        <v>527</v>
      </c>
      <c r="H299" t="s">
        <v>528</v>
      </c>
      <c r="I299" t="s">
        <v>529</v>
      </c>
      <c r="J299" t="s">
        <v>530</v>
      </c>
      <c r="K299">
        <v>561802586</v>
      </c>
      <c r="L299" t="s">
        <v>539</v>
      </c>
      <c r="M299">
        <v>2756</v>
      </c>
      <c r="N299" t="s">
        <v>531</v>
      </c>
      <c r="O299" t="s">
        <v>547</v>
      </c>
      <c r="P299" t="s">
        <v>526</v>
      </c>
      <c r="R299" t="s">
        <v>533</v>
      </c>
      <c r="S299">
        <v>1</v>
      </c>
      <c r="U299" t="s">
        <v>1349</v>
      </c>
      <c r="V299" t="s">
        <v>1347</v>
      </c>
      <c r="X299" t="s">
        <v>1348</v>
      </c>
      <c r="Y299" t="s">
        <v>565</v>
      </c>
      <c r="Z299">
        <v>27591</v>
      </c>
      <c r="AA299" t="s">
        <v>354</v>
      </c>
    </row>
    <row r="300" spans="1:27" x14ac:dyDescent="0.2">
      <c r="A300">
        <v>561861158</v>
      </c>
      <c r="B300" t="str">
        <f t="shared" si="4"/>
        <v>5618611581</v>
      </c>
      <c r="C300">
        <v>112800</v>
      </c>
      <c r="D300" t="s">
        <v>1350</v>
      </c>
      <c r="E300" t="s">
        <v>526</v>
      </c>
      <c r="G300" t="s">
        <v>527</v>
      </c>
      <c r="H300" t="s">
        <v>528</v>
      </c>
      <c r="I300" t="s">
        <v>529</v>
      </c>
      <c r="J300" t="s">
        <v>530</v>
      </c>
      <c r="K300">
        <v>561861158</v>
      </c>
      <c r="L300" t="s">
        <v>539</v>
      </c>
      <c r="M300">
        <v>18515</v>
      </c>
      <c r="N300" t="s">
        <v>531</v>
      </c>
      <c r="O300" t="s">
        <v>585</v>
      </c>
      <c r="P300" t="s">
        <v>526</v>
      </c>
      <c r="R300" t="s">
        <v>533</v>
      </c>
      <c r="S300">
        <v>1</v>
      </c>
      <c r="U300" t="s">
        <v>1350</v>
      </c>
      <c r="V300" t="s">
        <v>1351</v>
      </c>
      <c r="X300" t="s">
        <v>1048</v>
      </c>
      <c r="Y300" t="s">
        <v>565</v>
      </c>
      <c r="Z300">
        <v>27707</v>
      </c>
      <c r="AA300" t="s">
        <v>389</v>
      </c>
    </row>
    <row r="301" spans="1:27" x14ac:dyDescent="0.2">
      <c r="A301">
        <v>561861158</v>
      </c>
      <c r="B301" t="str">
        <f t="shared" si="4"/>
        <v>5618611582</v>
      </c>
      <c r="C301">
        <v>112800</v>
      </c>
      <c r="D301" t="s">
        <v>1350</v>
      </c>
      <c r="E301" t="s">
        <v>526</v>
      </c>
      <c r="G301" t="s">
        <v>527</v>
      </c>
      <c r="H301" t="s">
        <v>528</v>
      </c>
      <c r="I301" t="s">
        <v>529</v>
      </c>
      <c r="J301" t="s">
        <v>530</v>
      </c>
      <c r="K301">
        <v>561861158</v>
      </c>
      <c r="L301" t="s">
        <v>539</v>
      </c>
      <c r="M301">
        <v>18515</v>
      </c>
      <c r="N301" t="s">
        <v>531</v>
      </c>
      <c r="O301" t="s">
        <v>540</v>
      </c>
      <c r="P301" t="s">
        <v>526</v>
      </c>
      <c r="R301" t="s">
        <v>533</v>
      </c>
      <c r="S301">
        <v>2</v>
      </c>
      <c r="U301" t="s">
        <v>1352</v>
      </c>
      <c r="V301" t="s">
        <v>1351</v>
      </c>
      <c r="X301" t="s">
        <v>1048</v>
      </c>
      <c r="Y301" t="s">
        <v>565</v>
      </c>
      <c r="Z301">
        <v>27707</v>
      </c>
      <c r="AA301" t="s">
        <v>389</v>
      </c>
    </row>
    <row r="302" spans="1:27" x14ac:dyDescent="0.2">
      <c r="A302">
        <v>561864518</v>
      </c>
      <c r="B302" t="str">
        <f t="shared" si="4"/>
        <v>5618645181</v>
      </c>
      <c r="C302">
        <v>112811</v>
      </c>
      <c r="D302" t="s">
        <v>1353</v>
      </c>
      <c r="E302" t="s">
        <v>526</v>
      </c>
      <c r="G302" t="s">
        <v>527</v>
      </c>
      <c r="H302" t="s">
        <v>528</v>
      </c>
      <c r="I302" t="s">
        <v>529</v>
      </c>
      <c r="J302" t="s">
        <v>530</v>
      </c>
      <c r="K302">
        <v>561864518</v>
      </c>
      <c r="L302" t="s">
        <v>539</v>
      </c>
      <c r="N302" t="s">
        <v>531</v>
      </c>
      <c r="O302" t="s">
        <v>547</v>
      </c>
      <c r="P302" t="s">
        <v>526</v>
      </c>
      <c r="R302" t="s">
        <v>533</v>
      </c>
      <c r="S302">
        <v>1</v>
      </c>
      <c r="U302" t="s">
        <v>1353</v>
      </c>
      <c r="V302" t="s">
        <v>1354</v>
      </c>
      <c r="X302" t="s">
        <v>655</v>
      </c>
      <c r="Y302" t="s">
        <v>565</v>
      </c>
      <c r="Z302">
        <v>27624</v>
      </c>
      <c r="AA302" t="s">
        <v>131</v>
      </c>
    </row>
    <row r="303" spans="1:27" x14ac:dyDescent="0.2">
      <c r="A303">
        <v>561936551</v>
      </c>
      <c r="B303" t="str">
        <f t="shared" si="4"/>
        <v>5619365511</v>
      </c>
      <c r="C303">
        <v>113052</v>
      </c>
      <c r="D303" t="s">
        <v>1355</v>
      </c>
      <c r="E303" t="s">
        <v>526</v>
      </c>
      <c r="G303" t="s">
        <v>527</v>
      </c>
      <c r="H303" t="s">
        <v>528</v>
      </c>
      <c r="I303" t="s">
        <v>529</v>
      </c>
      <c r="J303" t="s">
        <v>530</v>
      </c>
      <c r="K303">
        <v>561936551</v>
      </c>
      <c r="L303" t="s">
        <v>539</v>
      </c>
      <c r="N303" t="s">
        <v>531</v>
      </c>
      <c r="O303" t="s">
        <v>547</v>
      </c>
      <c r="P303" t="s">
        <v>526</v>
      </c>
      <c r="R303" t="s">
        <v>533</v>
      </c>
      <c r="S303">
        <v>1</v>
      </c>
      <c r="U303" t="s">
        <v>1355</v>
      </c>
      <c r="V303" t="s">
        <v>1356</v>
      </c>
      <c r="X303" t="s">
        <v>655</v>
      </c>
      <c r="Y303" t="s">
        <v>565</v>
      </c>
      <c r="Z303">
        <v>27695</v>
      </c>
      <c r="AA303" t="s">
        <v>131</v>
      </c>
    </row>
    <row r="304" spans="1:27" x14ac:dyDescent="0.2">
      <c r="A304">
        <v>561960605</v>
      </c>
      <c r="B304" t="str">
        <f t="shared" si="4"/>
        <v>5619606051</v>
      </c>
      <c r="C304">
        <v>113139</v>
      </c>
      <c r="D304" t="s">
        <v>1357</v>
      </c>
      <c r="E304" t="s">
        <v>526</v>
      </c>
      <c r="G304" t="s">
        <v>527</v>
      </c>
      <c r="H304" t="s">
        <v>528</v>
      </c>
      <c r="I304" t="s">
        <v>529</v>
      </c>
      <c r="J304" t="s">
        <v>530</v>
      </c>
      <c r="K304">
        <v>561960605</v>
      </c>
      <c r="L304" t="s">
        <v>539</v>
      </c>
      <c r="M304">
        <v>10416</v>
      </c>
      <c r="N304" t="s">
        <v>531</v>
      </c>
      <c r="O304" t="s">
        <v>547</v>
      </c>
      <c r="P304" t="s">
        <v>526</v>
      </c>
      <c r="R304" t="s">
        <v>533</v>
      </c>
      <c r="S304">
        <v>1</v>
      </c>
      <c r="U304" t="s">
        <v>1357</v>
      </c>
      <c r="V304" t="s">
        <v>1358</v>
      </c>
      <c r="X304" t="s">
        <v>655</v>
      </c>
      <c r="Y304" t="s">
        <v>565</v>
      </c>
      <c r="Z304">
        <v>27606</v>
      </c>
      <c r="AA304" t="s">
        <v>131</v>
      </c>
    </row>
    <row r="305" spans="1:27" x14ac:dyDescent="0.2">
      <c r="A305">
        <v>561961643</v>
      </c>
      <c r="B305" t="str">
        <f t="shared" si="4"/>
        <v>5619616431</v>
      </c>
      <c r="C305">
        <v>113142</v>
      </c>
      <c r="D305" t="s">
        <v>1359</v>
      </c>
      <c r="E305" t="s">
        <v>526</v>
      </c>
      <c r="G305" t="s">
        <v>527</v>
      </c>
      <c r="H305" t="s">
        <v>528</v>
      </c>
      <c r="I305" t="s">
        <v>529</v>
      </c>
      <c r="J305" t="s">
        <v>530</v>
      </c>
      <c r="K305">
        <v>561961643</v>
      </c>
      <c r="L305" t="s">
        <v>539</v>
      </c>
      <c r="M305">
        <v>3817</v>
      </c>
      <c r="N305" t="s">
        <v>531</v>
      </c>
      <c r="O305" t="s">
        <v>547</v>
      </c>
      <c r="P305" t="s">
        <v>526</v>
      </c>
      <c r="R305" t="s">
        <v>533</v>
      </c>
      <c r="S305">
        <v>1</v>
      </c>
      <c r="U305" t="s">
        <v>1359</v>
      </c>
      <c r="V305" t="s">
        <v>1360</v>
      </c>
      <c r="X305" t="s">
        <v>739</v>
      </c>
      <c r="Y305" t="s">
        <v>565</v>
      </c>
      <c r="Z305">
        <v>28406</v>
      </c>
      <c r="AA305" t="s">
        <v>382</v>
      </c>
    </row>
    <row r="306" spans="1:27" x14ac:dyDescent="0.2">
      <c r="A306">
        <v>562033116</v>
      </c>
      <c r="B306" t="str">
        <f t="shared" si="4"/>
        <v>5620331169</v>
      </c>
      <c r="C306">
        <v>113376</v>
      </c>
      <c r="D306" t="s">
        <v>1361</v>
      </c>
      <c r="E306" t="s">
        <v>526</v>
      </c>
      <c r="G306" t="s">
        <v>527</v>
      </c>
      <c r="H306" t="s">
        <v>1271</v>
      </c>
      <c r="I306" t="s">
        <v>529</v>
      </c>
      <c r="J306" t="s">
        <v>530</v>
      </c>
      <c r="K306">
        <v>562033116</v>
      </c>
      <c r="M306">
        <v>71634</v>
      </c>
      <c r="N306" t="s">
        <v>531</v>
      </c>
      <c r="O306" t="s">
        <v>789</v>
      </c>
      <c r="P306" t="s">
        <v>526</v>
      </c>
      <c r="R306" t="s">
        <v>533</v>
      </c>
      <c r="S306">
        <v>9</v>
      </c>
      <c r="U306" t="s">
        <v>1362</v>
      </c>
      <c r="V306" t="s">
        <v>1175</v>
      </c>
      <c r="X306" t="s">
        <v>655</v>
      </c>
      <c r="Y306" t="s">
        <v>565</v>
      </c>
      <c r="Z306">
        <v>27699</v>
      </c>
      <c r="AA306" t="s">
        <v>131</v>
      </c>
    </row>
    <row r="307" spans="1:27" x14ac:dyDescent="0.2">
      <c r="A307">
        <v>562089279</v>
      </c>
      <c r="B307" t="str">
        <f t="shared" si="4"/>
        <v>5620892792</v>
      </c>
      <c r="C307">
        <v>113568</v>
      </c>
      <c r="D307" t="s">
        <v>1363</v>
      </c>
      <c r="E307" t="s">
        <v>526</v>
      </c>
      <c r="G307" t="s">
        <v>527</v>
      </c>
      <c r="H307" t="s">
        <v>528</v>
      </c>
      <c r="I307" t="s">
        <v>529</v>
      </c>
      <c r="J307" t="s">
        <v>530</v>
      </c>
      <c r="K307">
        <v>562089279</v>
      </c>
      <c r="L307" t="s">
        <v>539</v>
      </c>
      <c r="M307">
        <v>18836</v>
      </c>
      <c r="N307" t="s">
        <v>531</v>
      </c>
      <c r="O307" t="s">
        <v>540</v>
      </c>
      <c r="P307" t="s">
        <v>526</v>
      </c>
      <c r="R307" t="s">
        <v>533</v>
      </c>
      <c r="S307">
        <v>2</v>
      </c>
      <c r="U307" t="s">
        <v>1363</v>
      </c>
      <c r="V307" t="s">
        <v>1364</v>
      </c>
      <c r="X307" t="s">
        <v>771</v>
      </c>
      <c r="Y307" t="s">
        <v>565</v>
      </c>
      <c r="Z307">
        <v>28227</v>
      </c>
      <c r="AA307" t="s">
        <v>372</v>
      </c>
    </row>
    <row r="308" spans="1:27" x14ac:dyDescent="0.2">
      <c r="A308">
        <v>562101489</v>
      </c>
      <c r="B308" t="str">
        <f t="shared" si="4"/>
        <v>5621014891</v>
      </c>
      <c r="C308">
        <v>113620</v>
      </c>
      <c r="D308" t="s">
        <v>1365</v>
      </c>
      <c r="E308" t="s">
        <v>526</v>
      </c>
      <c r="G308" t="s">
        <v>527</v>
      </c>
      <c r="H308" t="s">
        <v>528</v>
      </c>
      <c r="I308" t="s">
        <v>529</v>
      </c>
      <c r="J308" t="s">
        <v>530</v>
      </c>
      <c r="K308">
        <v>562101489</v>
      </c>
      <c r="L308" t="s">
        <v>539</v>
      </c>
      <c r="M308">
        <v>385061</v>
      </c>
      <c r="N308" t="s">
        <v>531</v>
      </c>
      <c r="O308" t="s">
        <v>547</v>
      </c>
      <c r="P308" t="s">
        <v>526</v>
      </c>
      <c r="R308" t="s">
        <v>533</v>
      </c>
      <c r="S308">
        <v>1</v>
      </c>
      <c r="U308" t="s">
        <v>1365</v>
      </c>
      <c r="V308" t="s">
        <v>1366</v>
      </c>
      <c r="X308" t="s">
        <v>771</v>
      </c>
      <c r="Y308" t="s">
        <v>565</v>
      </c>
      <c r="Z308">
        <v>28235</v>
      </c>
      <c r="AA308" t="s">
        <v>372</v>
      </c>
    </row>
    <row r="309" spans="1:27" x14ac:dyDescent="0.2">
      <c r="A309">
        <v>562109067</v>
      </c>
      <c r="B309" t="str">
        <f t="shared" si="4"/>
        <v>5621090671</v>
      </c>
      <c r="C309">
        <v>113639</v>
      </c>
      <c r="D309" t="s">
        <v>1367</v>
      </c>
      <c r="E309" t="s">
        <v>526</v>
      </c>
      <c r="G309" t="s">
        <v>527</v>
      </c>
      <c r="H309" t="s">
        <v>528</v>
      </c>
      <c r="I309" t="s">
        <v>529</v>
      </c>
      <c r="J309" t="s">
        <v>530</v>
      </c>
      <c r="K309">
        <v>562109067</v>
      </c>
      <c r="L309" t="s">
        <v>539</v>
      </c>
      <c r="M309">
        <v>1882</v>
      </c>
      <c r="N309" t="s">
        <v>531</v>
      </c>
      <c r="O309" t="s">
        <v>547</v>
      </c>
      <c r="P309" t="s">
        <v>526</v>
      </c>
      <c r="R309" t="s">
        <v>533</v>
      </c>
      <c r="S309">
        <v>1</v>
      </c>
      <c r="U309" t="s">
        <v>1367</v>
      </c>
      <c r="V309" t="s">
        <v>1368</v>
      </c>
      <c r="X309" t="s">
        <v>655</v>
      </c>
      <c r="Y309" t="s">
        <v>565</v>
      </c>
      <c r="Z309">
        <v>27612</v>
      </c>
      <c r="AA309" t="s">
        <v>131</v>
      </c>
    </row>
    <row r="310" spans="1:27" x14ac:dyDescent="0.2">
      <c r="A310">
        <v>562155481</v>
      </c>
      <c r="B310" t="str">
        <f t="shared" si="4"/>
        <v>5621554811</v>
      </c>
      <c r="C310">
        <v>113820</v>
      </c>
      <c r="D310" t="s">
        <v>1369</v>
      </c>
      <c r="E310" t="s">
        <v>526</v>
      </c>
      <c r="G310" t="s">
        <v>527</v>
      </c>
      <c r="H310" t="s">
        <v>528</v>
      </c>
      <c r="I310" t="s">
        <v>529</v>
      </c>
      <c r="J310" t="s">
        <v>530</v>
      </c>
      <c r="K310">
        <v>562155481</v>
      </c>
      <c r="L310" t="s">
        <v>539</v>
      </c>
      <c r="M310">
        <v>371400</v>
      </c>
      <c r="N310" t="s">
        <v>531</v>
      </c>
      <c r="O310" t="s">
        <v>547</v>
      </c>
      <c r="P310" t="s">
        <v>526</v>
      </c>
      <c r="R310" t="s">
        <v>533</v>
      </c>
      <c r="S310">
        <v>1</v>
      </c>
      <c r="U310" t="s">
        <v>1370</v>
      </c>
      <c r="V310" t="s">
        <v>1371</v>
      </c>
      <c r="X310" t="s">
        <v>771</v>
      </c>
      <c r="Y310" t="s">
        <v>565</v>
      </c>
      <c r="Z310">
        <v>28201</v>
      </c>
      <c r="AA310" t="s">
        <v>372</v>
      </c>
    </row>
    <row r="311" spans="1:27" x14ac:dyDescent="0.2">
      <c r="A311">
        <v>562162356</v>
      </c>
      <c r="B311" t="str">
        <f t="shared" si="4"/>
        <v>5621623561</v>
      </c>
      <c r="C311">
        <v>113841</v>
      </c>
      <c r="D311" t="s">
        <v>1372</v>
      </c>
      <c r="E311" t="s">
        <v>526</v>
      </c>
      <c r="G311" t="s">
        <v>527</v>
      </c>
      <c r="H311" t="s">
        <v>528</v>
      </c>
      <c r="I311" t="s">
        <v>529</v>
      </c>
      <c r="J311" t="s">
        <v>530</v>
      </c>
      <c r="K311">
        <v>562162356</v>
      </c>
      <c r="L311" t="s">
        <v>539</v>
      </c>
      <c r="M311">
        <v>54451</v>
      </c>
      <c r="N311" t="s">
        <v>531</v>
      </c>
      <c r="O311" t="s">
        <v>547</v>
      </c>
      <c r="P311" t="s">
        <v>526</v>
      </c>
      <c r="R311" t="s">
        <v>533</v>
      </c>
      <c r="S311">
        <v>1</v>
      </c>
      <c r="U311" t="s">
        <v>1372</v>
      </c>
      <c r="V311" t="s">
        <v>1373</v>
      </c>
      <c r="X311" t="s">
        <v>655</v>
      </c>
      <c r="Y311" t="s">
        <v>565</v>
      </c>
      <c r="Z311">
        <v>27605</v>
      </c>
      <c r="AA311" t="s">
        <v>131</v>
      </c>
    </row>
    <row r="312" spans="1:27" x14ac:dyDescent="0.2">
      <c r="A312">
        <v>562189460</v>
      </c>
      <c r="B312" t="str">
        <f t="shared" si="4"/>
        <v>562189460A</v>
      </c>
      <c r="C312">
        <v>113924</v>
      </c>
      <c r="D312" t="s">
        <v>1374</v>
      </c>
      <c r="E312" t="s">
        <v>526</v>
      </c>
      <c r="G312" t="s">
        <v>527</v>
      </c>
      <c r="H312" t="s">
        <v>528</v>
      </c>
      <c r="I312" t="s">
        <v>529</v>
      </c>
      <c r="J312" t="s">
        <v>530</v>
      </c>
      <c r="K312">
        <v>562189460</v>
      </c>
      <c r="L312" t="s">
        <v>539</v>
      </c>
      <c r="M312">
        <v>1419</v>
      </c>
      <c r="N312" t="s">
        <v>531</v>
      </c>
      <c r="O312" t="s">
        <v>562</v>
      </c>
      <c r="P312" t="s">
        <v>526</v>
      </c>
      <c r="R312" t="s">
        <v>533</v>
      </c>
      <c r="S312" t="s">
        <v>21</v>
      </c>
      <c r="U312" t="s">
        <v>1375</v>
      </c>
      <c r="V312" t="s">
        <v>1376</v>
      </c>
      <c r="X312" t="s">
        <v>655</v>
      </c>
      <c r="Y312" t="s">
        <v>565</v>
      </c>
      <c r="Z312">
        <v>27617</v>
      </c>
      <c r="AA312" t="s">
        <v>131</v>
      </c>
    </row>
    <row r="313" spans="1:27" x14ac:dyDescent="0.2">
      <c r="A313">
        <v>562232177</v>
      </c>
      <c r="B313" t="str">
        <f t="shared" si="4"/>
        <v>562232177A</v>
      </c>
      <c r="C313">
        <v>114056</v>
      </c>
      <c r="D313" t="s">
        <v>1377</v>
      </c>
      <c r="E313" t="s">
        <v>526</v>
      </c>
      <c r="G313" t="s">
        <v>527</v>
      </c>
      <c r="H313" t="s">
        <v>528</v>
      </c>
      <c r="I313" t="s">
        <v>529</v>
      </c>
      <c r="J313" t="s">
        <v>530</v>
      </c>
      <c r="K313">
        <v>562232177</v>
      </c>
      <c r="L313" t="s">
        <v>539</v>
      </c>
      <c r="M313">
        <v>18716</v>
      </c>
      <c r="N313" t="s">
        <v>531</v>
      </c>
      <c r="O313" t="s">
        <v>562</v>
      </c>
      <c r="P313" t="s">
        <v>526</v>
      </c>
      <c r="R313" t="s">
        <v>533</v>
      </c>
      <c r="S313" t="s">
        <v>21</v>
      </c>
      <c r="U313" t="s">
        <v>1377</v>
      </c>
      <c r="V313" t="s">
        <v>1378</v>
      </c>
      <c r="X313" t="s">
        <v>1379</v>
      </c>
      <c r="Y313" t="s">
        <v>565</v>
      </c>
      <c r="Z313">
        <v>28715</v>
      </c>
      <c r="AA313" t="s">
        <v>275</v>
      </c>
    </row>
    <row r="314" spans="1:27" x14ac:dyDescent="0.2">
      <c r="A314">
        <v>562435649</v>
      </c>
      <c r="B314" t="str">
        <f t="shared" si="4"/>
        <v>5624356492</v>
      </c>
      <c r="C314">
        <v>114227</v>
      </c>
      <c r="D314" t="s">
        <v>1380</v>
      </c>
      <c r="E314" t="s">
        <v>526</v>
      </c>
      <c r="G314" t="s">
        <v>527</v>
      </c>
      <c r="H314" t="s">
        <v>528</v>
      </c>
      <c r="I314" t="s">
        <v>529</v>
      </c>
      <c r="J314" t="s">
        <v>530</v>
      </c>
      <c r="K314">
        <v>562435649</v>
      </c>
      <c r="L314" t="s">
        <v>539</v>
      </c>
      <c r="M314">
        <v>49331</v>
      </c>
      <c r="N314" t="s">
        <v>531</v>
      </c>
      <c r="O314" t="s">
        <v>540</v>
      </c>
      <c r="P314" t="s">
        <v>526</v>
      </c>
      <c r="R314" t="s">
        <v>533</v>
      </c>
      <c r="S314">
        <v>2</v>
      </c>
      <c r="U314" t="s">
        <v>1380</v>
      </c>
      <c r="V314" t="s">
        <v>1381</v>
      </c>
      <c r="X314" t="s">
        <v>739</v>
      </c>
      <c r="Y314" t="s">
        <v>565</v>
      </c>
      <c r="Z314">
        <v>28412</v>
      </c>
      <c r="AA314" t="s">
        <v>382</v>
      </c>
    </row>
    <row r="315" spans="1:27" x14ac:dyDescent="0.2">
      <c r="A315">
        <v>562445503</v>
      </c>
      <c r="B315" t="str">
        <f t="shared" si="4"/>
        <v>5624455034</v>
      </c>
      <c r="C315">
        <v>114231</v>
      </c>
      <c r="D315" t="s">
        <v>1382</v>
      </c>
      <c r="E315" t="s">
        <v>526</v>
      </c>
      <c r="G315" t="s">
        <v>527</v>
      </c>
      <c r="H315" t="s">
        <v>528</v>
      </c>
      <c r="I315" t="s">
        <v>529</v>
      </c>
      <c r="J315" t="s">
        <v>530</v>
      </c>
      <c r="K315">
        <v>562445503</v>
      </c>
      <c r="L315" t="s">
        <v>539</v>
      </c>
      <c r="N315" t="s">
        <v>531</v>
      </c>
      <c r="O315" t="s">
        <v>567</v>
      </c>
      <c r="P315" t="s">
        <v>526</v>
      </c>
      <c r="R315" t="s">
        <v>533</v>
      </c>
      <c r="S315">
        <v>4</v>
      </c>
      <c r="U315" t="s">
        <v>1383</v>
      </c>
      <c r="V315" t="s">
        <v>1384</v>
      </c>
      <c r="X315" t="s">
        <v>594</v>
      </c>
      <c r="Y315" t="s">
        <v>595</v>
      </c>
      <c r="Z315">
        <v>15264</v>
      </c>
      <c r="AA315" t="s">
        <v>596</v>
      </c>
    </row>
    <row r="316" spans="1:27" x14ac:dyDescent="0.2">
      <c r="A316">
        <v>563000351</v>
      </c>
      <c r="B316" t="str">
        <f t="shared" si="4"/>
        <v>563000351A</v>
      </c>
      <c r="C316">
        <v>114261</v>
      </c>
      <c r="D316" t="s">
        <v>1385</v>
      </c>
      <c r="E316" t="s">
        <v>526</v>
      </c>
      <c r="G316" t="s">
        <v>527</v>
      </c>
      <c r="H316" t="s">
        <v>528</v>
      </c>
      <c r="I316" t="s">
        <v>529</v>
      </c>
      <c r="J316" t="s">
        <v>530</v>
      </c>
      <c r="K316">
        <v>563000351</v>
      </c>
      <c r="N316" t="s">
        <v>531</v>
      </c>
      <c r="O316" t="s">
        <v>562</v>
      </c>
      <c r="P316" t="s">
        <v>526</v>
      </c>
      <c r="R316" t="s">
        <v>533</v>
      </c>
      <c r="S316" t="s">
        <v>21</v>
      </c>
      <c r="U316" t="s">
        <v>1385</v>
      </c>
      <c r="V316" t="s">
        <v>1386</v>
      </c>
      <c r="X316" t="s">
        <v>1299</v>
      </c>
      <c r="Y316" t="s">
        <v>565</v>
      </c>
      <c r="Z316">
        <v>27894</v>
      </c>
      <c r="AA316" t="s">
        <v>447</v>
      </c>
    </row>
    <row r="317" spans="1:27" x14ac:dyDescent="0.2">
      <c r="A317">
        <v>566000271</v>
      </c>
      <c r="B317" t="str">
        <f t="shared" si="4"/>
        <v>566000271A</v>
      </c>
      <c r="C317">
        <v>114292</v>
      </c>
      <c r="D317" t="s">
        <v>1387</v>
      </c>
      <c r="E317" t="s">
        <v>526</v>
      </c>
      <c r="G317" t="s">
        <v>527</v>
      </c>
      <c r="H317" t="s">
        <v>528</v>
      </c>
      <c r="I317" t="s">
        <v>529</v>
      </c>
      <c r="J317" t="s">
        <v>530</v>
      </c>
      <c r="K317">
        <v>566000271</v>
      </c>
      <c r="L317" t="s">
        <v>539</v>
      </c>
      <c r="M317">
        <v>64000</v>
      </c>
      <c r="N317" t="s">
        <v>531</v>
      </c>
      <c r="O317" t="s">
        <v>754</v>
      </c>
      <c r="P317" t="s">
        <v>526</v>
      </c>
      <c r="R317" t="s">
        <v>533</v>
      </c>
      <c r="S317" t="s">
        <v>21</v>
      </c>
      <c r="U317" t="s">
        <v>1387</v>
      </c>
      <c r="V317" t="s">
        <v>1388</v>
      </c>
      <c r="X317" t="s">
        <v>1169</v>
      </c>
      <c r="Y317" t="s">
        <v>565</v>
      </c>
      <c r="Z317">
        <v>27253</v>
      </c>
      <c r="AA317" t="s">
        <v>255</v>
      </c>
    </row>
    <row r="318" spans="1:27" x14ac:dyDescent="0.2">
      <c r="A318">
        <v>566000271</v>
      </c>
      <c r="B318" t="str">
        <f t="shared" si="4"/>
        <v>56600027111</v>
      </c>
      <c r="C318">
        <v>114292</v>
      </c>
      <c r="D318" t="s">
        <v>1387</v>
      </c>
      <c r="E318" t="s">
        <v>526</v>
      </c>
      <c r="G318" t="s">
        <v>527</v>
      </c>
      <c r="H318" t="s">
        <v>528</v>
      </c>
      <c r="I318" t="s">
        <v>529</v>
      </c>
      <c r="J318" t="s">
        <v>530</v>
      </c>
      <c r="K318">
        <v>566000271</v>
      </c>
      <c r="L318" t="s">
        <v>539</v>
      </c>
      <c r="M318">
        <v>64000</v>
      </c>
      <c r="N318" t="s">
        <v>531</v>
      </c>
      <c r="O318" t="s">
        <v>1389</v>
      </c>
      <c r="P318" t="s">
        <v>526</v>
      </c>
      <c r="R318" t="s">
        <v>533</v>
      </c>
      <c r="S318">
        <v>11</v>
      </c>
      <c r="U318" t="s">
        <v>1390</v>
      </c>
      <c r="V318" t="s">
        <v>1391</v>
      </c>
      <c r="X318" t="s">
        <v>1169</v>
      </c>
      <c r="Y318" t="s">
        <v>565</v>
      </c>
      <c r="Z318">
        <v>27253</v>
      </c>
      <c r="AA318" t="s">
        <v>255</v>
      </c>
    </row>
    <row r="319" spans="1:27" x14ac:dyDescent="0.2">
      <c r="A319">
        <v>566000272</v>
      </c>
      <c r="B319" t="str">
        <f t="shared" si="4"/>
        <v>5660002725</v>
      </c>
      <c r="C319">
        <v>114293</v>
      </c>
      <c r="D319" t="s">
        <v>1392</v>
      </c>
      <c r="E319" t="s">
        <v>526</v>
      </c>
      <c r="G319" t="s">
        <v>527</v>
      </c>
      <c r="H319" t="s">
        <v>528</v>
      </c>
      <c r="I319" t="s">
        <v>529</v>
      </c>
      <c r="J319" t="s">
        <v>530</v>
      </c>
      <c r="K319">
        <v>566000272</v>
      </c>
      <c r="M319">
        <v>22653</v>
      </c>
      <c r="N319" t="s">
        <v>531</v>
      </c>
      <c r="O319" t="s">
        <v>1393</v>
      </c>
      <c r="P319" t="s">
        <v>526</v>
      </c>
      <c r="R319" t="s">
        <v>533</v>
      </c>
      <c r="S319">
        <v>5</v>
      </c>
      <c r="U319" t="s">
        <v>1392</v>
      </c>
      <c r="V319" t="s">
        <v>1394</v>
      </c>
      <c r="X319" t="s">
        <v>1395</v>
      </c>
      <c r="Y319" t="s">
        <v>565</v>
      </c>
      <c r="Z319">
        <v>28681</v>
      </c>
      <c r="AA319" t="s">
        <v>257</v>
      </c>
    </row>
    <row r="320" spans="1:27" x14ac:dyDescent="0.2">
      <c r="A320">
        <v>566000272</v>
      </c>
      <c r="B320" t="str">
        <f t="shared" si="4"/>
        <v>566000272</v>
      </c>
      <c r="C320">
        <v>114293</v>
      </c>
      <c r="D320" t="s">
        <v>1392</v>
      </c>
      <c r="E320" t="s">
        <v>526</v>
      </c>
      <c r="G320" t="s">
        <v>527</v>
      </c>
      <c r="H320" t="s">
        <v>528</v>
      </c>
      <c r="I320" t="s">
        <v>529</v>
      </c>
      <c r="J320" t="s">
        <v>530</v>
      </c>
      <c r="K320">
        <v>566000272</v>
      </c>
      <c r="M320">
        <v>22653</v>
      </c>
      <c r="N320" t="s">
        <v>531</v>
      </c>
      <c r="O320" t="s">
        <v>674</v>
      </c>
      <c r="P320" t="s">
        <v>526</v>
      </c>
      <c r="R320" t="s">
        <v>533</v>
      </c>
      <c r="U320" t="s">
        <v>1396</v>
      </c>
      <c r="V320" t="s">
        <v>1397</v>
      </c>
      <c r="X320" t="s">
        <v>1395</v>
      </c>
      <c r="Y320" t="s">
        <v>565</v>
      </c>
      <c r="Z320">
        <v>28681</v>
      </c>
      <c r="AA320" t="s">
        <v>257</v>
      </c>
    </row>
    <row r="321" spans="1:27" x14ac:dyDescent="0.2">
      <c r="A321">
        <v>566000274</v>
      </c>
      <c r="B321" t="str">
        <f t="shared" si="4"/>
        <v>566000274N</v>
      </c>
      <c r="C321">
        <v>114295</v>
      </c>
      <c r="D321" t="s">
        <v>1398</v>
      </c>
      <c r="E321" t="s">
        <v>526</v>
      </c>
      <c r="G321" t="s">
        <v>527</v>
      </c>
      <c r="H321" t="s">
        <v>528</v>
      </c>
      <c r="I321" t="s">
        <v>529</v>
      </c>
      <c r="J321" t="s">
        <v>530</v>
      </c>
      <c r="K321">
        <v>566000274</v>
      </c>
      <c r="M321">
        <v>43616</v>
      </c>
      <c r="N321" t="s">
        <v>531</v>
      </c>
      <c r="O321" t="s">
        <v>1399</v>
      </c>
      <c r="P321" t="s">
        <v>526</v>
      </c>
      <c r="R321" t="s">
        <v>533</v>
      </c>
      <c r="S321" t="s">
        <v>1400</v>
      </c>
      <c r="U321" t="s">
        <v>1398</v>
      </c>
      <c r="V321" t="s">
        <v>1401</v>
      </c>
      <c r="X321" t="s">
        <v>1402</v>
      </c>
      <c r="Y321" t="s">
        <v>565</v>
      </c>
      <c r="Z321">
        <v>28640</v>
      </c>
      <c r="AA321" t="s">
        <v>445</v>
      </c>
    </row>
    <row r="322" spans="1:27" x14ac:dyDescent="0.2">
      <c r="A322">
        <v>566000274</v>
      </c>
      <c r="B322" t="str">
        <f t="shared" si="4"/>
        <v>566000274</v>
      </c>
      <c r="C322">
        <v>114295</v>
      </c>
      <c r="D322" t="s">
        <v>1398</v>
      </c>
      <c r="E322" t="s">
        <v>526</v>
      </c>
      <c r="G322" t="s">
        <v>527</v>
      </c>
      <c r="H322" t="s">
        <v>528</v>
      </c>
      <c r="I322" t="s">
        <v>529</v>
      </c>
      <c r="J322" t="s">
        <v>530</v>
      </c>
      <c r="K322">
        <v>566000274</v>
      </c>
      <c r="M322">
        <v>43616</v>
      </c>
      <c r="N322" t="s">
        <v>531</v>
      </c>
      <c r="O322" t="s">
        <v>674</v>
      </c>
      <c r="P322" t="s">
        <v>526</v>
      </c>
      <c r="R322" t="s">
        <v>533</v>
      </c>
      <c r="U322" t="s">
        <v>1403</v>
      </c>
      <c r="V322" t="s">
        <v>1404</v>
      </c>
      <c r="X322" t="s">
        <v>1402</v>
      </c>
      <c r="Y322" t="s">
        <v>565</v>
      </c>
      <c r="Z322">
        <v>28640</v>
      </c>
      <c r="AA322" t="s">
        <v>445</v>
      </c>
    </row>
    <row r="323" spans="1:27" x14ac:dyDescent="0.2">
      <c r="A323">
        <v>566000275</v>
      </c>
      <c r="B323" t="str">
        <f t="shared" ref="B323:B386" si="5">CONCATENATE(A323,S323)</f>
        <v>5660002753</v>
      </c>
      <c r="C323">
        <v>114296</v>
      </c>
      <c r="D323" t="s">
        <v>1405</v>
      </c>
      <c r="E323" t="s">
        <v>526</v>
      </c>
      <c r="G323" t="s">
        <v>527</v>
      </c>
      <c r="H323" t="s">
        <v>528</v>
      </c>
      <c r="I323" t="s">
        <v>529</v>
      </c>
      <c r="J323" t="s">
        <v>530</v>
      </c>
      <c r="K323">
        <v>566000275</v>
      </c>
      <c r="L323" t="s">
        <v>539</v>
      </c>
      <c r="M323">
        <v>65656</v>
      </c>
      <c r="N323" t="s">
        <v>531</v>
      </c>
      <c r="O323" t="s">
        <v>886</v>
      </c>
      <c r="P323" t="s">
        <v>526</v>
      </c>
      <c r="R323" t="s">
        <v>533</v>
      </c>
      <c r="S323">
        <v>3</v>
      </c>
      <c r="U323" t="s">
        <v>1405</v>
      </c>
      <c r="V323" t="s">
        <v>1406</v>
      </c>
      <c r="X323" t="s">
        <v>1407</v>
      </c>
      <c r="Y323" t="s">
        <v>565</v>
      </c>
      <c r="Z323">
        <v>28657</v>
      </c>
      <c r="AA323" t="s">
        <v>265</v>
      </c>
    </row>
    <row r="324" spans="1:27" x14ac:dyDescent="0.2">
      <c r="A324">
        <v>566000275</v>
      </c>
      <c r="B324" t="str">
        <f t="shared" si="5"/>
        <v>566000275A</v>
      </c>
      <c r="C324">
        <v>114296</v>
      </c>
      <c r="D324" t="s">
        <v>1405</v>
      </c>
      <c r="E324" t="s">
        <v>526</v>
      </c>
      <c r="G324" t="s">
        <v>527</v>
      </c>
      <c r="H324" t="s">
        <v>528</v>
      </c>
      <c r="I324" t="s">
        <v>529</v>
      </c>
      <c r="J324" t="s">
        <v>530</v>
      </c>
      <c r="K324">
        <v>566000275</v>
      </c>
      <c r="L324" t="s">
        <v>539</v>
      </c>
      <c r="M324">
        <v>65656</v>
      </c>
      <c r="N324" t="s">
        <v>531</v>
      </c>
      <c r="O324" t="s">
        <v>562</v>
      </c>
      <c r="P324" t="s">
        <v>526</v>
      </c>
      <c r="R324" t="s">
        <v>533</v>
      </c>
      <c r="S324" t="s">
        <v>21</v>
      </c>
      <c r="U324" t="s">
        <v>1408</v>
      </c>
      <c r="V324" t="s">
        <v>1409</v>
      </c>
      <c r="X324" t="s">
        <v>1407</v>
      </c>
      <c r="Y324" t="s">
        <v>565</v>
      </c>
      <c r="Z324">
        <v>28657</v>
      </c>
      <c r="AA324" t="s">
        <v>265</v>
      </c>
    </row>
    <row r="325" spans="1:27" x14ac:dyDescent="0.2">
      <c r="A325">
        <v>566000276</v>
      </c>
      <c r="B325" t="str">
        <f t="shared" si="5"/>
        <v>566000276B</v>
      </c>
      <c r="C325">
        <v>114297</v>
      </c>
      <c r="D325" t="s">
        <v>1410</v>
      </c>
      <c r="E325" t="s">
        <v>526</v>
      </c>
      <c r="G325" t="s">
        <v>527</v>
      </c>
      <c r="H325" t="s">
        <v>528</v>
      </c>
      <c r="I325" t="s">
        <v>529</v>
      </c>
      <c r="J325" t="s">
        <v>530</v>
      </c>
      <c r="K325">
        <v>566000276</v>
      </c>
      <c r="M325">
        <v>66299</v>
      </c>
      <c r="N325" t="s">
        <v>531</v>
      </c>
      <c r="O325" t="s">
        <v>1411</v>
      </c>
      <c r="P325" t="s">
        <v>526</v>
      </c>
      <c r="R325" t="s">
        <v>533</v>
      </c>
      <c r="S325" t="s">
        <v>27</v>
      </c>
      <c r="U325" t="s">
        <v>1410</v>
      </c>
      <c r="V325" t="s">
        <v>1412</v>
      </c>
      <c r="X325" t="s">
        <v>1413</v>
      </c>
      <c r="Y325" t="s">
        <v>565</v>
      </c>
      <c r="Z325">
        <v>27983</v>
      </c>
      <c r="AA325" t="s">
        <v>269</v>
      </c>
    </row>
    <row r="326" spans="1:27" x14ac:dyDescent="0.2">
      <c r="A326">
        <v>566000276</v>
      </c>
      <c r="B326" t="str">
        <f t="shared" si="5"/>
        <v>566000276G</v>
      </c>
      <c r="C326">
        <v>114297</v>
      </c>
      <c r="D326" t="s">
        <v>1410</v>
      </c>
      <c r="E326" t="s">
        <v>526</v>
      </c>
      <c r="G326" t="s">
        <v>527</v>
      </c>
      <c r="H326" t="s">
        <v>528</v>
      </c>
      <c r="I326" t="s">
        <v>529</v>
      </c>
      <c r="J326" t="s">
        <v>530</v>
      </c>
      <c r="K326">
        <v>566000276</v>
      </c>
      <c r="M326">
        <v>66299</v>
      </c>
      <c r="N326" t="s">
        <v>531</v>
      </c>
      <c r="O326" t="s">
        <v>1414</v>
      </c>
      <c r="P326" t="s">
        <v>526</v>
      </c>
      <c r="R326" t="s">
        <v>533</v>
      </c>
      <c r="S326" t="s">
        <v>25</v>
      </c>
      <c r="U326" t="s">
        <v>1415</v>
      </c>
      <c r="V326" t="s">
        <v>1416</v>
      </c>
      <c r="X326" t="s">
        <v>1413</v>
      </c>
      <c r="Y326" t="s">
        <v>565</v>
      </c>
      <c r="Z326">
        <v>27983</v>
      </c>
      <c r="AA326" t="s">
        <v>269</v>
      </c>
    </row>
    <row r="327" spans="1:27" x14ac:dyDescent="0.2">
      <c r="A327">
        <v>566000277</v>
      </c>
      <c r="B327" t="str">
        <f t="shared" si="5"/>
        <v>566000277A</v>
      </c>
      <c r="C327">
        <v>114298</v>
      </c>
      <c r="D327" t="s">
        <v>1417</v>
      </c>
      <c r="E327" t="s">
        <v>526</v>
      </c>
      <c r="G327" t="s">
        <v>527</v>
      </c>
      <c r="H327" t="s">
        <v>528</v>
      </c>
      <c r="I327" t="s">
        <v>529</v>
      </c>
      <c r="J327" t="s">
        <v>530</v>
      </c>
      <c r="K327">
        <v>566000277</v>
      </c>
      <c r="L327" t="s">
        <v>539</v>
      </c>
      <c r="M327">
        <v>52627</v>
      </c>
      <c r="N327" t="s">
        <v>531</v>
      </c>
      <c r="O327" t="s">
        <v>754</v>
      </c>
      <c r="P327" t="s">
        <v>526</v>
      </c>
      <c r="R327" t="s">
        <v>533</v>
      </c>
      <c r="S327" t="s">
        <v>21</v>
      </c>
      <c r="U327" t="s">
        <v>1417</v>
      </c>
      <c r="V327" t="s">
        <v>1418</v>
      </c>
      <c r="X327" t="s">
        <v>1419</v>
      </c>
      <c r="Y327" t="s">
        <v>565</v>
      </c>
      <c r="Z327">
        <v>28337</v>
      </c>
      <c r="AA327" t="s">
        <v>271</v>
      </c>
    </row>
    <row r="328" spans="1:27" x14ac:dyDescent="0.2">
      <c r="A328">
        <v>566000277</v>
      </c>
      <c r="B328" t="str">
        <f t="shared" si="5"/>
        <v>566000277B</v>
      </c>
      <c r="C328">
        <v>114298</v>
      </c>
      <c r="D328" t="s">
        <v>1417</v>
      </c>
      <c r="E328" t="s">
        <v>526</v>
      </c>
      <c r="G328" t="s">
        <v>527</v>
      </c>
      <c r="H328" t="s">
        <v>528</v>
      </c>
      <c r="I328" t="s">
        <v>529</v>
      </c>
      <c r="J328" t="s">
        <v>530</v>
      </c>
      <c r="K328">
        <v>566000277</v>
      </c>
      <c r="L328" t="s">
        <v>539</v>
      </c>
      <c r="M328">
        <v>52627</v>
      </c>
      <c r="N328" t="s">
        <v>531</v>
      </c>
      <c r="O328" t="s">
        <v>637</v>
      </c>
      <c r="P328" t="s">
        <v>526</v>
      </c>
      <c r="R328" t="s">
        <v>533</v>
      </c>
      <c r="S328" t="s">
        <v>27</v>
      </c>
      <c r="U328" t="s">
        <v>1420</v>
      </c>
      <c r="V328" t="s">
        <v>1421</v>
      </c>
      <c r="X328" t="s">
        <v>1419</v>
      </c>
      <c r="Y328" t="s">
        <v>565</v>
      </c>
      <c r="Z328">
        <v>28337</v>
      </c>
      <c r="AA328" t="s">
        <v>271</v>
      </c>
    </row>
    <row r="329" spans="1:27" x14ac:dyDescent="0.2">
      <c r="A329">
        <v>566000278</v>
      </c>
      <c r="B329" t="str">
        <f t="shared" si="5"/>
        <v>566000278D</v>
      </c>
      <c r="C329">
        <v>114299</v>
      </c>
      <c r="D329" t="s">
        <v>1422</v>
      </c>
      <c r="E329" t="s">
        <v>526</v>
      </c>
      <c r="G329" t="s">
        <v>527</v>
      </c>
      <c r="H329" t="s">
        <v>528</v>
      </c>
      <c r="I329" t="s">
        <v>529</v>
      </c>
      <c r="J329" t="s">
        <v>530</v>
      </c>
      <c r="K329">
        <v>566000278</v>
      </c>
      <c r="M329">
        <v>52246</v>
      </c>
      <c r="N329" t="s">
        <v>531</v>
      </c>
      <c r="O329" t="s">
        <v>1423</v>
      </c>
      <c r="P329" t="s">
        <v>526</v>
      </c>
      <c r="R329" t="s">
        <v>533</v>
      </c>
      <c r="S329" t="s">
        <v>19</v>
      </c>
      <c r="U329" t="s">
        <v>1422</v>
      </c>
      <c r="V329" t="s">
        <v>1424</v>
      </c>
      <c r="X329" t="s">
        <v>1425</v>
      </c>
      <c r="Y329" t="s">
        <v>565</v>
      </c>
      <c r="Z329">
        <v>28422</v>
      </c>
      <c r="AA329" t="s">
        <v>273</v>
      </c>
    </row>
    <row r="330" spans="1:27" x14ac:dyDescent="0.2">
      <c r="A330">
        <v>566000278</v>
      </c>
      <c r="B330" t="str">
        <f t="shared" si="5"/>
        <v>566000278</v>
      </c>
      <c r="C330">
        <v>114299</v>
      </c>
      <c r="D330" t="s">
        <v>1422</v>
      </c>
      <c r="E330" t="s">
        <v>526</v>
      </c>
      <c r="G330" t="s">
        <v>527</v>
      </c>
      <c r="H330" t="s">
        <v>528</v>
      </c>
      <c r="I330" t="s">
        <v>529</v>
      </c>
      <c r="J330" t="s">
        <v>530</v>
      </c>
      <c r="K330">
        <v>566000278</v>
      </c>
      <c r="M330">
        <v>52246</v>
      </c>
      <c r="N330" t="s">
        <v>531</v>
      </c>
      <c r="O330" t="s">
        <v>674</v>
      </c>
      <c r="P330" t="s">
        <v>526</v>
      </c>
      <c r="R330" t="s">
        <v>533</v>
      </c>
      <c r="U330" t="s">
        <v>1426</v>
      </c>
      <c r="V330" t="s">
        <v>1424</v>
      </c>
      <c r="X330" t="s">
        <v>1425</v>
      </c>
      <c r="Y330" t="s">
        <v>565</v>
      </c>
      <c r="Z330">
        <v>28422</v>
      </c>
      <c r="AA330" t="s">
        <v>273</v>
      </c>
    </row>
    <row r="331" spans="1:27" x14ac:dyDescent="0.2">
      <c r="A331">
        <v>566000279</v>
      </c>
      <c r="B331" t="str">
        <f t="shared" si="5"/>
        <v>56600027910</v>
      </c>
      <c r="C331">
        <v>114300</v>
      </c>
      <c r="D331" t="s">
        <v>1427</v>
      </c>
      <c r="E331" t="s">
        <v>526</v>
      </c>
      <c r="G331" t="s">
        <v>527</v>
      </c>
      <c r="H331" t="s">
        <v>528</v>
      </c>
      <c r="I331" t="s">
        <v>529</v>
      </c>
      <c r="J331" t="s">
        <v>530</v>
      </c>
      <c r="K331">
        <v>566000279</v>
      </c>
      <c r="L331" t="s">
        <v>539</v>
      </c>
      <c r="M331">
        <v>56723</v>
      </c>
      <c r="N331" t="s">
        <v>531</v>
      </c>
      <c r="O331" t="s">
        <v>1428</v>
      </c>
      <c r="P331" t="s">
        <v>526</v>
      </c>
      <c r="R331" t="s">
        <v>533</v>
      </c>
      <c r="S331">
        <v>10</v>
      </c>
      <c r="U331" t="s">
        <v>1427</v>
      </c>
      <c r="V331" t="s">
        <v>1429</v>
      </c>
      <c r="X331" t="s">
        <v>685</v>
      </c>
      <c r="Y331" t="s">
        <v>565</v>
      </c>
      <c r="Z331">
        <v>28806</v>
      </c>
      <c r="AA331" t="s">
        <v>275</v>
      </c>
    </row>
    <row r="332" spans="1:27" x14ac:dyDescent="0.2">
      <c r="A332">
        <v>566000279</v>
      </c>
      <c r="B332" t="str">
        <f t="shared" si="5"/>
        <v>56600027916</v>
      </c>
      <c r="C332">
        <v>114300</v>
      </c>
      <c r="D332" t="s">
        <v>1427</v>
      </c>
      <c r="E332" t="s">
        <v>526</v>
      </c>
      <c r="G332" t="s">
        <v>527</v>
      </c>
      <c r="H332" t="s">
        <v>528</v>
      </c>
      <c r="I332" t="s">
        <v>529</v>
      </c>
      <c r="J332" t="s">
        <v>530</v>
      </c>
      <c r="K332">
        <v>566000279</v>
      </c>
      <c r="L332" t="s">
        <v>539</v>
      </c>
      <c r="M332">
        <v>56723</v>
      </c>
      <c r="N332" t="s">
        <v>531</v>
      </c>
      <c r="O332" t="s">
        <v>1019</v>
      </c>
      <c r="P332" t="s">
        <v>526</v>
      </c>
      <c r="R332" t="s">
        <v>533</v>
      </c>
      <c r="S332">
        <v>16</v>
      </c>
      <c r="U332" t="s">
        <v>1430</v>
      </c>
      <c r="V332" t="s">
        <v>1431</v>
      </c>
      <c r="X332" t="s">
        <v>685</v>
      </c>
      <c r="Y332" t="s">
        <v>565</v>
      </c>
      <c r="Z332">
        <v>28801</v>
      </c>
      <c r="AA332" t="s">
        <v>275</v>
      </c>
    </row>
    <row r="333" spans="1:27" x14ac:dyDescent="0.2">
      <c r="A333">
        <v>566000279</v>
      </c>
      <c r="B333" t="str">
        <f t="shared" si="5"/>
        <v>56600027926</v>
      </c>
      <c r="C333">
        <v>114300</v>
      </c>
      <c r="D333" t="s">
        <v>1427</v>
      </c>
      <c r="E333" t="s">
        <v>526</v>
      </c>
      <c r="G333" t="s">
        <v>527</v>
      </c>
      <c r="H333" t="s">
        <v>528</v>
      </c>
      <c r="I333" t="s">
        <v>529</v>
      </c>
      <c r="J333" t="s">
        <v>530</v>
      </c>
      <c r="K333">
        <v>566000279</v>
      </c>
      <c r="L333" t="s">
        <v>539</v>
      </c>
      <c r="M333">
        <v>56723</v>
      </c>
      <c r="N333" t="s">
        <v>531</v>
      </c>
      <c r="O333" t="s">
        <v>1432</v>
      </c>
      <c r="P333" t="s">
        <v>526</v>
      </c>
      <c r="R333" t="s">
        <v>533</v>
      </c>
      <c r="S333">
        <v>26</v>
      </c>
      <c r="U333" t="s">
        <v>1433</v>
      </c>
      <c r="V333" t="s">
        <v>1434</v>
      </c>
      <c r="X333" t="s">
        <v>685</v>
      </c>
      <c r="Y333" t="s">
        <v>565</v>
      </c>
      <c r="Z333">
        <v>28801</v>
      </c>
      <c r="AA333" t="s">
        <v>275</v>
      </c>
    </row>
    <row r="334" spans="1:27" x14ac:dyDescent="0.2">
      <c r="A334">
        <v>566000281</v>
      </c>
      <c r="B334" t="str">
        <f t="shared" si="5"/>
        <v>566000281C</v>
      </c>
      <c r="C334">
        <v>114302</v>
      </c>
      <c r="D334" t="s">
        <v>1435</v>
      </c>
      <c r="E334" t="s">
        <v>526</v>
      </c>
      <c r="G334" t="s">
        <v>527</v>
      </c>
      <c r="H334" t="s">
        <v>528</v>
      </c>
      <c r="I334" t="s">
        <v>529</v>
      </c>
      <c r="J334" t="s">
        <v>530</v>
      </c>
      <c r="K334">
        <v>566000281</v>
      </c>
      <c r="L334" t="s">
        <v>539</v>
      </c>
      <c r="M334">
        <v>53403</v>
      </c>
      <c r="N334" t="s">
        <v>531</v>
      </c>
      <c r="O334" t="s">
        <v>694</v>
      </c>
      <c r="P334" t="s">
        <v>526</v>
      </c>
      <c r="R334" t="s">
        <v>533</v>
      </c>
      <c r="S334" t="s">
        <v>45</v>
      </c>
      <c r="U334" t="s">
        <v>1435</v>
      </c>
      <c r="V334" t="s">
        <v>1436</v>
      </c>
      <c r="X334" t="s">
        <v>1200</v>
      </c>
      <c r="Y334" t="s">
        <v>565</v>
      </c>
      <c r="Z334">
        <v>28026</v>
      </c>
      <c r="AA334" t="s">
        <v>279</v>
      </c>
    </row>
    <row r="335" spans="1:27" x14ac:dyDescent="0.2">
      <c r="A335">
        <v>566000281</v>
      </c>
      <c r="B335" t="str">
        <f t="shared" si="5"/>
        <v>566000281I</v>
      </c>
      <c r="C335">
        <v>114302</v>
      </c>
      <c r="D335" t="s">
        <v>1435</v>
      </c>
      <c r="E335" t="s">
        <v>526</v>
      </c>
      <c r="G335" t="s">
        <v>527</v>
      </c>
      <c r="H335" t="s">
        <v>528</v>
      </c>
      <c r="I335" t="s">
        <v>529</v>
      </c>
      <c r="J335" t="s">
        <v>530</v>
      </c>
      <c r="K335">
        <v>566000281</v>
      </c>
      <c r="L335" t="s">
        <v>539</v>
      </c>
      <c r="M335">
        <v>53403</v>
      </c>
      <c r="N335" t="s">
        <v>531</v>
      </c>
      <c r="O335" t="s">
        <v>1437</v>
      </c>
      <c r="P335" t="s">
        <v>526</v>
      </c>
      <c r="R335" t="s">
        <v>533</v>
      </c>
      <c r="S335" t="s">
        <v>30</v>
      </c>
      <c r="U335" t="s">
        <v>1438</v>
      </c>
      <c r="V335" t="s">
        <v>1439</v>
      </c>
      <c r="X335" t="s">
        <v>1200</v>
      </c>
      <c r="Y335" t="s">
        <v>565</v>
      </c>
      <c r="Z335">
        <v>28026</v>
      </c>
      <c r="AA335" t="s">
        <v>279</v>
      </c>
    </row>
    <row r="336" spans="1:27" x14ac:dyDescent="0.2">
      <c r="A336">
        <v>566000283</v>
      </c>
      <c r="B336" t="str">
        <f t="shared" si="5"/>
        <v>566000283K</v>
      </c>
      <c r="C336">
        <v>114304</v>
      </c>
      <c r="D336" t="s">
        <v>1440</v>
      </c>
      <c r="E336" t="s">
        <v>526</v>
      </c>
      <c r="G336" t="s">
        <v>527</v>
      </c>
      <c r="H336" t="s">
        <v>528</v>
      </c>
      <c r="I336" t="s">
        <v>529</v>
      </c>
      <c r="J336" t="s">
        <v>530</v>
      </c>
      <c r="K336">
        <v>566000283</v>
      </c>
      <c r="M336">
        <v>12116</v>
      </c>
      <c r="N336" t="s">
        <v>531</v>
      </c>
      <c r="O336" t="s">
        <v>1142</v>
      </c>
      <c r="P336" t="s">
        <v>526</v>
      </c>
      <c r="R336" t="s">
        <v>533</v>
      </c>
      <c r="S336" t="s">
        <v>1143</v>
      </c>
      <c r="U336" t="s">
        <v>1440</v>
      </c>
      <c r="V336" t="s">
        <v>1441</v>
      </c>
      <c r="X336" t="s">
        <v>1442</v>
      </c>
      <c r="Y336" t="s">
        <v>565</v>
      </c>
      <c r="Z336">
        <v>27379</v>
      </c>
      <c r="AA336" t="s">
        <v>287</v>
      </c>
    </row>
    <row r="337" spans="1:27" x14ac:dyDescent="0.2">
      <c r="A337">
        <v>566000283</v>
      </c>
      <c r="B337" t="str">
        <f t="shared" si="5"/>
        <v>566000283A</v>
      </c>
      <c r="C337">
        <v>114304</v>
      </c>
      <c r="D337" t="s">
        <v>1440</v>
      </c>
      <c r="E337" t="s">
        <v>526</v>
      </c>
      <c r="G337" t="s">
        <v>527</v>
      </c>
      <c r="H337" t="s">
        <v>528</v>
      </c>
      <c r="I337" t="s">
        <v>529</v>
      </c>
      <c r="J337" t="s">
        <v>530</v>
      </c>
      <c r="K337">
        <v>566000283</v>
      </c>
      <c r="M337">
        <v>12116</v>
      </c>
      <c r="N337" t="s">
        <v>531</v>
      </c>
      <c r="O337" t="s">
        <v>562</v>
      </c>
      <c r="P337" t="s">
        <v>526</v>
      </c>
      <c r="R337" t="s">
        <v>533</v>
      </c>
      <c r="S337" t="s">
        <v>21</v>
      </c>
      <c r="U337" t="s">
        <v>1443</v>
      </c>
      <c r="V337" t="s">
        <v>1444</v>
      </c>
      <c r="X337" t="s">
        <v>1442</v>
      </c>
      <c r="Y337" t="s">
        <v>565</v>
      </c>
      <c r="Z337">
        <v>27379</v>
      </c>
      <c r="AA337" t="s">
        <v>287</v>
      </c>
    </row>
    <row r="338" spans="1:27" x14ac:dyDescent="0.2">
      <c r="A338">
        <v>566000288</v>
      </c>
      <c r="B338" t="str">
        <f t="shared" si="5"/>
        <v>566000288F</v>
      </c>
      <c r="C338">
        <v>114309</v>
      </c>
      <c r="D338" t="s">
        <v>1445</v>
      </c>
      <c r="E338" t="s">
        <v>526</v>
      </c>
      <c r="G338" t="s">
        <v>527</v>
      </c>
      <c r="H338" t="s">
        <v>528</v>
      </c>
      <c r="I338" t="s">
        <v>529</v>
      </c>
      <c r="J338" t="s">
        <v>530</v>
      </c>
      <c r="K338">
        <v>566000288</v>
      </c>
      <c r="M338">
        <v>53384</v>
      </c>
      <c r="N338" t="s">
        <v>531</v>
      </c>
      <c r="O338" t="s">
        <v>1446</v>
      </c>
      <c r="P338" t="s">
        <v>526</v>
      </c>
      <c r="R338" t="s">
        <v>533</v>
      </c>
      <c r="S338" t="s">
        <v>1447</v>
      </c>
      <c r="U338" t="s">
        <v>1445</v>
      </c>
      <c r="V338" t="s">
        <v>1448</v>
      </c>
      <c r="X338" t="s">
        <v>1449</v>
      </c>
      <c r="Y338" t="s">
        <v>565</v>
      </c>
      <c r="Z338">
        <v>28150</v>
      </c>
      <c r="AA338" t="s">
        <v>414</v>
      </c>
    </row>
    <row r="339" spans="1:27" x14ac:dyDescent="0.2">
      <c r="A339">
        <v>566000288</v>
      </c>
      <c r="B339" t="str">
        <f t="shared" si="5"/>
        <v>56600028811</v>
      </c>
      <c r="C339">
        <v>114309</v>
      </c>
      <c r="D339" t="s">
        <v>1445</v>
      </c>
      <c r="E339" t="s">
        <v>526</v>
      </c>
      <c r="G339" t="s">
        <v>527</v>
      </c>
      <c r="H339" t="s">
        <v>528</v>
      </c>
      <c r="I339" t="s">
        <v>529</v>
      </c>
      <c r="J339" t="s">
        <v>530</v>
      </c>
      <c r="K339">
        <v>566000288</v>
      </c>
      <c r="M339">
        <v>53384</v>
      </c>
      <c r="N339" t="s">
        <v>531</v>
      </c>
      <c r="O339" t="s">
        <v>1389</v>
      </c>
      <c r="P339" t="s">
        <v>526</v>
      </c>
      <c r="R339" t="s">
        <v>533</v>
      </c>
      <c r="S339">
        <v>11</v>
      </c>
      <c r="U339" t="s">
        <v>1450</v>
      </c>
      <c r="V339" t="s">
        <v>1451</v>
      </c>
      <c r="X339" t="s">
        <v>1449</v>
      </c>
      <c r="Y339" t="s">
        <v>565</v>
      </c>
      <c r="Z339">
        <v>28151</v>
      </c>
      <c r="AA339" t="s">
        <v>299</v>
      </c>
    </row>
    <row r="340" spans="1:27" x14ac:dyDescent="0.2">
      <c r="A340">
        <v>566000289</v>
      </c>
      <c r="B340" t="str">
        <f t="shared" si="5"/>
        <v>566000289V</v>
      </c>
      <c r="C340">
        <v>114310</v>
      </c>
      <c r="D340" t="s">
        <v>1452</v>
      </c>
      <c r="E340" t="s">
        <v>526</v>
      </c>
      <c r="G340" t="s">
        <v>527</v>
      </c>
      <c r="H340" t="s">
        <v>528</v>
      </c>
      <c r="I340" t="s">
        <v>529</v>
      </c>
      <c r="J340" t="s">
        <v>530</v>
      </c>
      <c r="K340">
        <v>566000289</v>
      </c>
      <c r="M340">
        <v>69913</v>
      </c>
      <c r="N340" t="s">
        <v>531</v>
      </c>
      <c r="O340" t="s">
        <v>1453</v>
      </c>
      <c r="P340" t="s">
        <v>526</v>
      </c>
      <c r="R340" t="s">
        <v>533</v>
      </c>
      <c r="S340" t="s">
        <v>1454</v>
      </c>
      <c r="U340" t="s">
        <v>1452</v>
      </c>
      <c r="V340" t="s">
        <v>1455</v>
      </c>
      <c r="X340" t="s">
        <v>1227</v>
      </c>
      <c r="Y340" t="s">
        <v>565</v>
      </c>
      <c r="Z340">
        <v>28472</v>
      </c>
      <c r="AA340" t="s">
        <v>301</v>
      </c>
    </row>
    <row r="341" spans="1:27" x14ac:dyDescent="0.2">
      <c r="A341">
        <v>566000289</v>
      </c>
      <c r="B341" t="str">
        <f t="shared" si="5"/>
        <v>56600028913</v>
      </c>
      <c r="C341">
        <v>114310</v>
      </c>
      <c r="D341" t="s">
        <v>1452</v>
      </c>
      <c r="E341" t="s">
        <v>526</v>
      </c>
      <c r="G341" t="s">
        <v>527</v>
      </c>
      <c r="H341" t="s">
        <v>528</v>
      </c>
      <c r="I341" t="s">
        <v>529</v>
      </c>
      <c r="J341" t="s">
        <v>530</v>
      </c>
      <c r="K341">
        <v>566000289</v>
      </c>
      <c r="M341">
        <v>69913</v>
      </c>
      <c r="N341" t="s">
        <v>531</v>
      </c>
      <c r="O341" t="s">
        <v>921</v>
      </c>
      <c r="P341" t="s">
        <v>526</v>
      </c>
      <c r="R341" t="s">
        <v>533</v>
      </c>
      <c r="S341">
        <v>13</v>
      </c>
      <c r="U341" t="s">
        <v>1456</v>
      </c>
      <c r="V341" t="s">
        <v>1457</v>
      </c>
      <c r="X341" t="s">
        <v>1227</v>
      </c>
      <c r="Y341" t="s">
        <v>565</v>
      </c>
      <c r="Z341">
        <v>28472</v>
      </c>
      <c r="AA341" t="s">
        <v>301</v>
      </c>
    </row>
    <row r="342" spans="1:27" x14ac:dyDescent="0.2">
      <c r="A342">
        <v>566000291</v>
      </c>
      <c r="B342" t="str">
        <f t="shared" si="5"/>
        <v>566000291M</v>
      </c>
      <c r="C342">
        <v>114312</v>
      </c>
      <c r="D342" t="s">
        <v>1458</v>
      </c>
      <c r="E342" t="s">
        <v>526</v>
      </c>
      <c r="G342" t="s">
        <v>527</v>
      </c>
      <c r="H342" t="s">
        <v>528</v>
      </c>
      <c r="I342" t="s">
        <v>529</v>
      </c>
      <c r="J342" t="s">
        <v>530</v>
      </c>
      <c r="K342">
        <v>566000291</v>
      </c>
      <c r="L342" t="s">
        <v>539</v>
      </c>
      <c r="M342">
        <v>13007</v>
      </c>
      <c r="N342" t="s">
        <v>531</v>
      </c>
      <c r="O342" t="s">
        <v>1459</v>
      </c>
      <c r="P342" t="s">
        <v>526</v>
      </c>
      <c r="R342" t="s">
        <v>533</v>
      </c>
      <c r="S342" t="s">
        <v>1460</v>
      </c>
      <c r="U342" t="s">
        <v>1458</v>
      </c>
      <c r="V342" t="s">
        <v>1461</v>
      </c>
      <c r="X342" t="s">
        <v>785</v>
      </c>
      <c r="Y342" t="s">
        <v>565</v>
      </c>
      <c r="Z342">
        <v>28302</v>
      </c>
      <c r="AA342" t="s">
        <v>305</v>
      </c>
    </row>
    <row r="343" spans="1:27" x14ac:dyDescent="0.2">
      <c r="A343">
        <v>566000291</v>
      </c>
      <c r="B343" t="str">
        <f t="shared" si="5"/>
        <v>566000291E</v>
      </c>
      <c r="C343">
        <v>114312</v>
      </c>
      <c r="D343" t="s">
        <v>1458</v>
      </c>
      <c r="E343" t="s">
        <v>526</v>
      </c>
      <c r="G343" t="s">
        <v>527</v>
      </c>
      <c r="H343" t="s">
        <v>528</v>
      </c>
      <c r="I343" t="s">
        <v>529</v>
      </c>
      <c r="J343" t="s">
        <v>530</v>
      </c>
      <c r="K343">
        <v>566000291</v>
      </c>
      <c r="L343" t="s">
        <v>539</v>
      </c>
      <c r="M343">
        <v>13007</v>
      </c>
      <c r="N343" t="s">
        <v>531</v>
      </c>
      <c r="O343" t="s">
        <v>1462</v>
      </c>
      <c r="P343" t="s">
        <v>526</v>
      </c>
      <c r="R343" t="s">
        <v>533</v>
      </c>
      <c r="S343" t="s">
        <v>0</v>
      </c>
      <c r="U343" t="s">
        <v>1463</v>
      </c>
      <c r="V343" t="s">
        <v>1464</v>
      </c>
      <c r="X343" t="s">
        <v>785</v>
      </c>
      <c r="Y343" t="s">
        <v>565</v>
      </c>
      <c r="Z343">
        <v>28301</v>
      </c>
      <c r="AA343" t="s">
        <v>305</v>
      </c>
    </row>
    <row r="344" spans="1:27" x14ac:dyDescent="0.2">
      <c r="A344">
        <v>566000293</v>
      </c>
      <c r="B344" t="str">
        <f t="shared" si="5"/>
        <v>5660002933</v>
      </c>
      <c r="C344">
        <v>114314</v>
      </c>
      <c r="D344" t="s">
        <v>1465</v>
      </c>
      <c r="E344" t="s">
        <v>526</v>
      </c>
      <c r="G344" t="s">
        <v>527</v>
      </c>
      <c r="H344" t="s">
        <v>528</v>
      </c>
      <c r="I344" t="s">
        <v>529</v>
      </c>
      <c r="J344" t="s">
        <v>530</v>
      </c>
      <c r="K344">
        <v>566000293</v>
      </c>
      <c r="M344">
        <v>348344</v>
      </c>
      <c r="N344" t="s">
        <v>531</v>
      </c>
      <c r="O344" t="s">
        <v>886</v>
      </c>
      <c r="P344" t="s">
        <v>526</v>
      </c>
      <c r="R344" t="s">
        <v>533</v>
      </c>
      <c r="S344">
        <v>3</v>
      </c>
      <c r="U344" t="s">
        <v>1465</v>
      </c>
      <c r="V344" t="s">
        <v>1466</v>
      </c>
      <c r="X344" t="s">
        <v>1467</v>
      </c>
      <c r="Y344" t="s">
        <v>565</v>
      </c>
      <c r="Z344">
        <v>27954</v>
      </c>
      <c r="AA344" t="s">
        <v>309</v>
      </c>
    </row>
    <row r="345" spans="1:27" x14ac:dyDescent="0.2">
      <c r="A345">
        <v>566000293</v>
      </c>
      <c r="B345" t="str">
        <f t="shared" si="5"/>
        <v>566000293A</v>
      </c>
      <c r="C345">
        <v>114314</v>
      </c>
      <c r="D345" t="s">
        <v>1465</v>
      </c>
      <c r="E345" t="s">
        <v>526</v>
      </c>
      <c r="G345" t="s">
        <v>527</v>
      </c>
      <c r="H345" t="s">
        <v>528</v>
      </c>
      <c r="I345" t="s">
        <v>529</v>
      </c>
      <c r="J345" t="s">
        <v>530</v>
      </c>
      <c r="K345">
        <v>566000293</v>
      </c>
      <c r="M345">
        <v>348344</v>
      </c>
      <c r="N345" t="s">
        <v>531</v>
      </c>
      <c r="O345" t="s">
        <v>562</v>
      </c>
      <c r="P345" t="s">
        <v>526</v>
      </c>
      <c r="R345" t="s">
        <v>533</v>
      </c>
      <c r="S345" t="s">
        <v>21</v>
      </c>
      <c r="U345" t="s">
        <v>1468</v>
      </c>
      <c r="V345" t="s">
        <v>1469</v>
      </c>
      <c r="X345" t="s">
        <v>1467</v>
      </c>
      <c r="Y345" t="s">
        <v>565</v>
      </c>
      <c r="Z345">
        <v>27954</v>
      </c>
      <c r="AA345" t="s">
        <v>309</v>
      </c>
    </row>
    <row r="346" spans="1:27" x14ac:dyDescent="0.2">
      <c r="A346">
        <v>566000294</v>
      </c>
      <c r="B346" t="str">
        <f t="shared" si="5"/>
        <v>56600029413</v>
      </c>
      <c r="C346">
        <v>114315</v>
      </c>
      <c r="D346" t="s">
        <v>1470</v>
      </c>
      <c r="E346" t="s">
        <v>526</v>
      </c>
      <c r="G346" t="s">
        <v>527</v>
      </c>
      <c r="H346" t="s">
        <v>528</v>
      </c>
      <c r="I346" t="s">
        <v>529</v>
      </c>
      <c r="J346" t="s">
        <v>530</v>
      </c>
      <c r="K346">
        <v>566000294</v>
      </c>
      <c r="M346">
        <v>24300</v>
      </c>
      <c r="N346" t="s">
        <v>531</v>
      </c>
      <c r="O346" t="s">
        <v>1471</v>
      </c>
      <c r="P346" t="s">
        <v>526</v>
      </c>
      <c r="R346" t="s">
        <v>533</v>
      </c>
      <c r="S346">
        <v>13</v>
      </c>
      <c r="U346" t="s">
        <v>1470</v>
      </c>
      <c r="V346" t="s">
        <v>1472</v>
      </c>
      <c r="X346" t="s">
        <v>1156</v>
      </c>
      <c r="Y346" t="s">
        <v>565</v>
      </c>
      <c r="Z346">
        <v>27292</v>
      </c>
      <c r="AA346" t="s">
        <v>404</v>
      </c>
    </row>
    <row r="347" spans="1:27" x14ac:dyDescent="0.2">
      <c r="A347">
        <v>566000294</v>
      </c>
      <c r="B347" t="str">
        <f t="shared" si="5"/>
        <v>566000294L</v>
      </c>
      <c r="C347">
        <v>114315</v>
      </c>
      <c r="D347" t="s">
        <v>1470</v>
      </c>
      <c r="E347" t="s">
        <v>526</v>
      </c>
      <c r="G347" t="s">
        <v>527</v>
      </c>
      <c r="H347" t="s">
        <v>528</v>
      </c>
      <c r="I347" t="s">
        <v>529</v>
      </c>
      <c r="J347" t="s">
        <v>530</v>
      </c>
      <c r="K347">
        <v>566000294</v>
      </c>
      <c r="M347">
        <v>24300</v>
      </c>
      <c r="N347" t="s">
        <v>531</v>
      </c>
      <c r="O347" t="s">
        <v>1473</v>
      </c>
      <c r="P347" t="s">
        <v>526</v>
      </c>
      <c r="R347" t="s">
        <v>533</v>
      </c>
      <c r="S347" t="s">
        <v>52</v>
      </c>
      <c r="U347" t="s">
        <v>1474</v>
      </c>
      <c r="V347" t="s">
        <v>1475</v>
      </c>
      <c r="X347" t="s">
        <v>1156</v>
      </c>
      <c r="Y347" t="s">
        <v>565</v>
      </c>
      <c r="Z347">
        <v>27292</v>
      </c>
      <c r="AA347" t="s">
        <v>404</v>
      </c>
    </row>
    <row r="348" spans="1:27" x14ac:dyDescent="0.2">
      <c r="A348">
        <v>566000296</v>
      </c>
      <c r="B348" t="str">
        <f t="shared" si="5"/>
        <v>56600029613</v>
      </c>
      <c r="C348">
        <v>114317</v>
      </c>
      <c r="D348" t="s">
        <v>1476</v>
      </c>
      <c r="E348" t="s">
        <v>526</v>
      </c>
      <c r="G348" t="s">
        <v>527</v>
      </c>
      <c r="H348" t="s">
        <v>528</v>
      </c>
      <c r="I348" t="s">
        <v>529</v>
      </c>
      <c r="J348" t="s">
        <v>530</v>
      </c>
      <c r="K348">
        <v>566000296</v>
      </c>
      <c r="M348">
        <v>364120</v>
      </c>
      <c r="N348" t="s">
        <v>531</v>
      </c>
      <c r="O348" t="s">
        <v>1471</v>
      </c>
      <c r="P348" t="s">
        <v>526</v>
      </c>
      <c r="R348" t="s">
        <v>533</v>
      </c>
      <c r="S348">
        <v>13</v>
      </c>
      <c r="U348" t="s">
        <v>1476</v>
      </c>
      <c r="V348" t="s">
        <v>1477</v>
      </c>
      <c r="X348" t="s">
        <v>1478</v>
      </c>
      <c r="Y348" t="s">
        <v>565</v>
      </c>
      <c r="Z348">
        <v>28349</v>
      </c>
      <c r="AA348" t="s">
        <v>315</v>
      </c>
    </row>
    <row r="349" spans="1:27" x14ac:dyDescent="0.2">
      <c r="A349">
        <v>566000296</v>
      </c>
      <c r="B349" t="str">
        <f t="shared" si="5"/>
        <v>56600029616</v>
      </c>
      <c r="C349">
        <v>114317</v>
      </c>
      <c r="D349" t="s">
        <v>1476</v>
      </c>
      <c r="E349" t="s">
        <v>526</v>
      </c>
      <c r="G349" t="s">
        <v>527</v>
      </c>
      <c r="H349" t="s">
        <v>528</v>
      </c>
      <c r="I349" t="s">
        <v>529</v>
      </c>
      <c r="J349" t="s">
        <v>530</v>
      </c>
      <c r="K349">
        <v>566000296</v>
      </c>
      <c r="M349">
        <v>364120</v>
      </c>
      <c r="N349" t="s">
        <v>531</v>
      </c>
      <c r="O349" t="s">
        <v>1019</v>
      </c>
      <c r="P349" t="s">
        <v>526</v>
      </c>
      <c r="R349" t="s">
        <v>533</v>
      </c>
      <c r="S349">
        <v>16</v>
      </c>
      <c r="U349" t="s">
        <v>1479</v>
      </c>
      <c r="V349" t="s">
        <v>1480</v>
      </c>
      <c r="X349" t="s">
        <v>1478</v>
      </c>
      <c r="Y349" t="s">
        <v>565</v>
      </c>
      <c r="Z349">
        <v>28349</v>
      </c>
      <c r="AA349" t="s">
        <v>315</v>
      </c>
    </row>
    <row r="350" spans="1:27" x14ac:dyDescent="0.2">
      <c r="A350">
        <v>566000297</v>
      </c>
      <c r="B350" t="str">
        <f t="shared" si="5"/>
        <v>5660002972</v>
      </c>
      <c r="C350">
        <v>114318</v>
      </c>
      <c r="D350" t="s">
        <v>1481</v>
      </c>
      <c r="E350" t="s">
        <v>526</v>
      </c>
      <c r="G350" t="s">
        <v>527</v>
      </c>
      <c r="H350" t="s">
        <v>528</v>
      </c>
      <c r="I350" t="s">
        <v>529</v>
      </c>
      <c r="J350" t="s">
        <v>530</v>
      </c>
      <c r="K350">
        <v>566000297</v>
      </c>
      <c r="L350" t="s">
        <v>539</v>
      </c>
      <c r="M350">
        <v>61898</v>
      </c>
      <c r="N350" t="s">
        <v>531</v>
      </c>
      <c r="O350" t="s">
        <v>553</v>
      </c>
      <c r="P350" t="s">
        <v>526</v>
      </c>
      <c r="R350" t="s">
        <v>533</v>
      </c>
      <c r="S350">
        <v>2</v>
      </c>
      <c r="U350" t="s">
        <v>1481</v>
      </c>
      <c r="V350" t="s">
        <v>1482</v>
      </c>
      <c r="X350" t="s">
        <v>1048</v>
      </c>
      <c r="Y350" t="s">
        <v>565</v>
      </c>
      <c r="Z350">
        <v>27701</v>
      </c>
      <c r="AA350" t="s">
        <v>317</v>
      </c>
    </row>
    <row r="351" spans="1:27" x14ac:dyDescent="0.2">
      <c r="A351">
        <v>566000297</v>
      </c>
      <c r="B351" t="str">
        <f t="shared" si="5"/>
        <v>566000297D</v>
      </c>
      <c r="C351">
        <v>114318</v>
      </c>
      <c r="D351" t="s">
        <v>1481</v>
      </c>
      <c r="E351" t="s">
        <v>526</v>
      </c>
      <c r="G351" t="s">
        <v>527</v>
      </c>
      <c r="H351" t="s">
        <v>528</v>
      </c>
      <c r="I351" t="s">
        <v>529</v>
      </c>
      <c r="J351" t="s">
        <v>530</v>
      </c>
      <c r="K351">
        <v>566000297</v>
      </c>
      <c r="L351" t="s">
        <v>539</v>
      </c>
      <c r="M351">
        <v>61898</v>
      </c>
      <c r="N351" t="s">
        <v>531</v>
      </c>
      <c r="O351" t="s">
        <v>1483</v>
      </c>
      <c r="P351" t="s">
        <v>526</v>
      </c>
      <c r="R351" t="s">
        <v>533</v>
      </c>
      <c r="S351" t="s">
        <v>19</v>
      </c>
      <c r="U351" t="s">
        <v>1484</v>
      </c>
      <c r="V351" t="s">
        <v>1485</v>
      </c>
      <c r="X351" t="s">
        <v>1048</v>
      </c>
      <c r="Y351" t="s">
        <v>565</v>
      </c>
      <c r="Z351">
        <v>27702</v>
      </c>
      <c r="AA351" t="s">
        <v>317</v>
      </c>
    </row>
    <row r="352" spans="1:27" x14ac:dyDescent="0.2">
      <c r="A352">
        <v>566000298</v>
      </c>
      <c r="B352" t="str">
        <f t="shared" si="5"/>
        <v>566000298A</v>
      </c>
      <c r="C352">
        <v>114319</v>
      </c>
      <c r="D352" t="s">
        <v>1486</v>
      </c>
      <c r="E352" t="s">
        <v>526</v>
      </c>
      <c r="G352" t="s">
        <v>527</v>
      </c>
      <c r="H352" t="s">
        <v>528</v>
      </c>
      <c r="I352" t="s">
        <v>529</v>
      </c>
      <c r="J352" t="s">
        <v>530</v>
      </c>
      <c r="K352">
        <v>566000298</v>
      </c>
      <c r="M352">
        <v>4176</v>
      </c>
      <c r="N352" t="s">
        <v>531</v>
      </c>
      <c r="O352" t="s">
        <v>754</v>
      </c>
      <c r="P352" t="s">
        <v>526</v>
      </c>
      <c r="R352" t="s">
        <v>533</v>
      </c>
      <c r="S352" t="s">
        <v>21</v>
      </c>
      <c r="U352" t="s">
        <v>1486</v>
      </c>
      <c r="V352" t="s">
        <v>1487</v>
      </c>
      <c r="X352" t="s">
        <v>1488</v>
      </c>
      <c r="Y352" t="s">
        <v>565</v>
      </c>
      <c r="Z352">
        <v>27886</v>
      </c>
      <c r="AA352" t="s">
        <v>319</v>
      </c>
    </row>
    <row r="353" spans="1:27" x14ac:dyDescent="0.2">
      <c r="A353">
        <v>566000298</v>
      </c>
      <c r="B353" t="str">
        <f t="shared" si="5"/>
        <v>566000298D</v>
      </c>
      <c r="C353">
        <v>114319</v>
      </c>
      <c r="D353" t="s">
        <v>1486</v>
      </c>
      <c r="E353" t="s">
        <v>526</v>
      </c>
      <c r="G353" t="s">
        <v>527</v>
      </c>
      <c r="H353" t="s">
        <v>528</v>
      </c>
      <c r="I353" t="s">
        <v>529</v>
      </c>
      <c r="J353" t="s">
        <v>530</v>
      </c>
      <c r="K353">
        <v>566000298</v>
      </c>
      <c r="M353">
        <v>4176</v>
      </c>
      <c r="N353" t="s">
        <v>531</v>
      </c>
      <c r="O353" t="s">
        <v>1483</v>
      </c>
      <c r="P353" t="s">
        <v>526</v>
      </c>
      <c r="R353" t="s">
        <v>533</v>
      </c>
      <c r="S353" t="s">
        <v>19</v>
      </c>
      <c r="U353" t="s">
        <v>1489</v>
      </c>
      <c r="V353" t="s">
        <v>1490</v>
      </c>
      <c r="X353" t="s">
        <v>1488</v>
      </c>
      <c r="Y353" t="s">
        <v>565</v>
      </c>
      <c r="Z353">
        <v>27886</v>
      </c>
      <c r="AA353" t="s">
        <v>319</v>
      </c>
    </row>
    <row r="354" spans="1:27" x14ac:dyDescent="0.2">
      <c r="A354">
        <v>566000299</v>
      </c>
      <c r="B354" t="str">
        <f t="shared" si="5"/>
        <v>5660002991</v>
      </c>
      <c r="C354">
        <v>114320</v>
      </c>
      <c r="D354" t="s">
        <v>1491</v>
      </c>
      <c r="E354" t="s">
        <v>526</v>
      </c>
      <c r="G354" t="s">
        <v>527</v>
      </c>
      <c r="H354" t="s">
        <v>528</v>
      </c>
      <c r="I354" t="s">
        <v>529</v>
      </c>
      <c r="J354" t="s">
        <v>530</v>
      </c>
      <c r="K354">
        <v>566000299</v>
      </c>
      <c r="L354" t="s">
        <v>539</v>
      </c>
      <c r="M354">
        <v>21210</v>
      </c>
      <c r="N354" t="s">
        <v>531</v>
      </c>
      <c r="O354" t="s">
        <v>585</v>
      </c>
      <c r="P354" t="s">
        <v>526</v>
      </c>
      <c r="R354" t="s">
        <v>533</v>
      </c>
      <c r="S354">
        <v>1</v>
      </c>
      <c r="U354" t="s">
        <v>1491</v>
      </c>
      <c r="V354" t="s">
        <v>1492</v>
      </c>
      <c r="X354" t="s">
        <v>1187</v>
      </c>
      <c r="Y354" t="s">
        <v>565</v>
      </c>
      <c r="Z354">
        <v>27549</v>
      </c>
      <c r="AA354" t="s">
        <v>323</v>
      </c>
    </row>
    <row r="355" spans="1:27" x14ac:dyDescent="0.2">
      <c r="A355">
        <v>566000299</v>
      </c>
      <c r="B355" t="str">
        <f t="shared" si="5"/>
        <v>5660002992</v>
      </c>
      <c r="C355">
        <v>114320</v>
      </c>
      <c r="D355" t="s">
        <v>1491</v>
      </c>
      <c r="E355" t="s">
        <v>526</v>
      </c>
      <c r="G355" t="s">
        <v>527</v>
      </c>
      <c r="H355" t="s">
        <v>528</v>
      </c>
      <c r="I355" t="s">
        <v>529</v>
      </c>
      <c r="J355" t="s">
        <v>530</v>
      </c>
      <c r="K355">
        <v>566000299</v>
      </c>
      <c r="L355" t="s">
        <v>539</v>
      </c>
      <c r="M355">
        <v>21210</v>
      </c>
      <c r="N355" t="s">
        <v>531</v>
      </c>
      <c r="O355" t="s">
        <v>540</v>
      </c>
      <c r="P355" t="s">
        <v>526</v>
      </c>
      <c r="R355" t="s">
        <v>533</v>
      </c>
      <c r="S355">
        <v>2</v>
      </c>
      <c r="U355" t="s">
        <v>1493</v>
      </c>
      <c r="V355" t="s">
        <v>1494</v>
      </c>
      <c r="X355" t="s">
        <v>1187</v>
      </c>
      <c r="Y355" t="s">
        <v>565</v>
      </c>
      <c r="Z355">
        <v>27549</v>
      </c>
      <c r="AA355" t="s">
        <v>323</v>
      </c>
    </row>
    <row r="356" spans="1:27" x14ac:dyDescent="0.2">
      <c r="A356">
        <v>566000300</v>
      </c>
      <c r="B356" t="str">
        <f t="shared" si="5"/>
        <v>566000300P</v>
      </c>
      <c r="C356">
        <v>114321</v>
      </c>
      <c r="D356" t="s">
        <v>1495</v>
      </c>
      <c r="E356" t="s">
        <v>526</v>
      </c>
      <c r="G356" t="s">
        <v>527</v>
      </c>
      <c r="H356" t="s">
        <v>528</v>
      </c>
      <c r="I356" t="s">
        <v>529</v>
      </c>
      <c r="J356" t="s">
        <v>530</v>
      </c>
      <c r="K356">
        <v>566000300</v>
      </c>
      <c r="M356">
        <v>44170</v>
      </c>
      <c r="N356" t="s">
        <v>531</v>
      </c>
      <c r="O356" t="s">
        <v>1496</v>
      </c>
      <c r="P356" t="s">
        <v>526</v>
      </c>
      <c r="R356" t="s">
        <v>533</v>
      </c>
      <c r="S356" t="s">
        <v>1497</v>
      </c>
      <c r="U356" t="s">
        <v>1495</v>
      </c>
      <c r="V356" t="s">
        <v>1498</v>
      </c>
      <c r="X356" t="s">
        <v>1197</v>
      </c>
      <c r="Y356" t="s">
        <v>565</v>
      </c>
      <c r="Z356">
        <v>28053</v>
      </c>
      <c r="AA356" t="s">
        <v>325</v>
      </c>
    </row>
    <row r="357" spans="1:27" x14ac:dyDescent="0.2">
      <c r="A357">
        <v>566000300</v>
      </c>
      <c r="B357" t="str">
        <f t="shared" si="5"/>
        <v>5660003007</v>
      </c>
      <c r="C357">
        <v>114321</v>
      </c>
      <c r="D357" t="s">
        <v>1495</v>
      </c>
      <c r="E357" t="s">
        <v>526</v>
      </c>
      <c r="G357" t="s">
        <v>527</v>
      </c>
      <c r="H357" t="s">
        <v>528</v>
      </c>
      <c r="I357" t="s">
        <v>529</v>
      </c>
      <c r="J357" t="s">
        <v>530</v>
      </c>
      <c r="K357">
        <v>566000300</v>
      </c>
      <c r="M357">
        <v>44170</v>
      </c>
      <c r="N357" t="s">
        <v>531</v>
      </c>
      <c r="O357" t="s">
        <v>643</v>
      </c>
      <c r="P357" t="s">
        <v>526</v>
      </c>
      <c r="R357" t="s">
        <v>533</v>
      </c>
      <c r="S357">
        <v>7</v>
      </c>
      <c r="U357" t="s">
        <v>1499</v>
      </c>
      <c r="V357" t="s">
        <v>1498</v>
      </c>
      <c r="X357" t="s">
        <v>1197</v>
      </c>
      <c r="Y357" t="s">
        <v>565</v>
      </c>
      <c r="Z357">
        <v>28053</v>
      </c>
      <c r="AA357" t="s">
        <v>325</v>
      </c>
    </row>
    <row r="358" spans="1:27" x14ac:dyDescent="0.2">
      <c r="A358">
        <v>566000302</v>
      </c>
      <c r="B358" t="str">
        <f t="shared" si="5"/>
        <v>5660003022</v>
      </c>
      <c r="C358">
        <v>114323</v>
      </c>
      <c r="D358" t="s">
        <v>1500</v>
      </c>
      <c r="E358" t="s">
        <v>526</v>
      </c>
      <c r="G358" t="s">
        <v>527</v>
      </c>
      <c r="H358" t="s">
        <v>528</v>
      </c>
      <c r="I358" t="s">
        <v>529</v>
      </c>
      <c r="J358" t="s">
        <v>530</v>
      </c>
      <c r="K358">
        <v>566000302</v>
      </c>
      <c r="L358" t="s">
        <v>539</v>
      </c>
      <c r="M358">
        <v>44256</v>
      </c>
      <c r="N358" t="s">
        <v>531</v>
      </c>
      <c r="O358" t="s">
        <v>553</v>
      </c>
      <c r="P358" t="s">
        <v>526</v>
      </c>
      <c r="R358" t="s">
        <v>533</v>
      </c>
      <c r="S358">
        <v>2</v>
      </c>
      <c r="U358" t="s">
        <v>1500</v>
      </c>
      <c r="V358" t="s">
        <v>1501</v>
      </c>
      <c r="X358" t="s">
        <v>1502</v>
      </c>
      <c r="Y358" t="s">
        <v>565</v>
      </c>
      <c r="Z358">
        <v>28771</v>
      </c>
      <c r="AA358" t="s">
        <v>329</v>
      </c>
    </row>
    <row r="359" spans="1:27" x14ac:dyDescent="0.2">
      <c r="A359">
        <v>566000302</v>
      </c>
      <c r="B359" t="str">
        <f t="shared" si="5"/>
        <v>5660003026</v>
      </c>
      <c r="C359">
        <v>114323</v>
      </c>
      <c r="D359" t="s">
        <v>1500</v>
      </c>
      <c r="E359" t="s">
        <v>526</v>
      </c>
      <c r="G359" t="s">
        <v>527</v>
      </c>
      <c r="H359" t="s">
        <v>528</v>
      </c>
      <c r="I359" t="s">
        <v>529</v>
      </c>
      <c r="J359" t="s">
        <v>530</v>
      </c>
      <c r="K359">
        <v>566000302</v>
      </c>
      <c r="L359" t="s">
        <v>539</v>
      </c>
      <c r="M359">
        <v>44256</v>
      </c>
      <c r="N359" t="s">
        <v>531</v>
      </c>
      <c r="O359" t="s">
        <v>680</v>
      </c>
      <c r="P359" t="s">
        <v>526</v>
      </c>
      <c r="R359" t="s">
        <v>533</v>
      </c>
      <c r="S359">
        <v>6</v>
      </c>
      <c r="U359" t="s">
        <v>1503</v>
      </c>
      <c r="V359" t="s">
        <v>1504</v>
      </c>
      <c r="X359" t="s">
        <v>1502</v>
      </c>
      <c r="Y359" t="s">
        <v>565</v>
      </c>
      <c r="Z359">
        <v>28771</v>
      </c>
      <c r="AA359" t="s">
        <v>329</v>
      </c>
    </row>
    <row r="360" spans="1:27" x14ac:dyDescent="0.2">
      <c r="A360">
        <v>566000303</v>
      </c>
      <c r="B360" t="str">
        <f t="shared" si="5"/>
        <v>5660003034</v>
      </c>
      <c r="C360">
        <v>114324</v>
      </c>
      <c r="D360" t="s">
        <v>1505</v>
      </c>
      <c r="E360" t="s">
        <v>526</v>
      </c>
      <c r="G360" t="s">
        <v>527</v>
      </c>
      <c r="H360" t="s">
        <v>528</v>
      </c>
      <c r="I360" t="s">
        <v>529</v>
      </c>
      <c r="J360" t="s">
        <v>530</v>
      </c>
      <c r="K360">
        <v>566000303</v>
      </c>
      <c r="L360" t="s">
        <v>539</v>
      </c>
      <c r="M360">
        <v>75293</v>
      </c>
      <c r="N360" t="s">
        <v>531</v>
      </c>
      <c r="O360" t="s">
        <v>592</v>
      </c>
      <c r="P360" t="s">
        <v>526</v>
      </c>
      <c r="R360" t="s">
        <v>533</v>
      </c>
      <c r="S360">
        <v>4</v>
      </c>
      <c r="U360" t="s">
        <v>1505</v>
      </c>
      <c r="V360" t="s">
        <v>1506</v>
      </c>
      <c r="X360" t="s">
        <v>1032</v>
      </c>
      <c r="Y360" t="s">
        <v>565</v>
      </c>
      <c r="Z360">
        <v>27565</v>
      </c>
      <c r="AA360" t="s">
        <v>434</v>
      </c>
    </row>
    <row r="361" spans="1:27" x14ac:dyDescent="0.2">
      <c r="A361">
        <v>566000303</v>
      </c>
      <c r="B361" t="str">
        <f t="shared" si="5"/>
        <v>566000303B</v>
      </c>
      <c r="C361">
        <v>114324</v>
      </c>
      <c r="D361" t="s">
        <v>1505</v>
      </c>
      <c r="E361" t="s">
        <v>526</v>
      </c>
      <c r="G361" t="s">
        <v>527</v>
      </c>
      <c r="H361" t="s">
        <v>528</v>
      </c>
      <c r="I361" t="s">
        <v>529</v>
      </c>
      <c r="J361" t="s">
        <v>530</v>
      </c>
      <c r="K361">
        <v>566000303</v>
      </c>
      <c r="L361" t="s">
        <v>539</v>
      </c>
      <c r="M361">
        <v>75293</v>
      </c>
      <c r="N361" t="s">
        <v>531</v>
      </c>
      <c r="O361" t="s">
        <v>637</v>
      </c>
      <c r="P361" t="s">
        <v>526</v>
      </c>
      <c r="R361" t="s">
        <v>533</v>
      </c>
      <c r="S361" t="s">
        <v>27</v>
      </c>
      <c r="U361" t="s">
        <v>1507</v>
      </c>
      <c r="V361" t="s">
        <v>1508</v>
      </c>
      <c r="X361" t="s">
        <v>1032</v>
      </c>
      <c r="Y361" t="s">
        <v>565</v>
      </c>
      <c r="Z361">
        <v>27565</v>
      </c>
      <c r="AA361" t="s">
        <v>434</v>
      </c>
    </row>
    <row r="362" spans="1:27" x14ac:dyDescent="0.2">
      <c r="A362">
        <v>566000304</v>
      </c>
      <c r="B362" t="str">
        <f t="shared" si="5"/>
        <v>566000304E</v>
      </c>
      <c r="C362">
        <v>114325</v>
      </c>
      <c r="D362" t="s">
        <v>1509</v>
      </c>
      <c r="E362" t="s">
        <v>526</v>
      </c>
      <c r="G362" t="s">
        <v>527</v>
      </c>
      <c r="H362" t="s">
        <v>528</v>
      </c>
      <c r="I362" t="s">
        <v>529</v>
      </c>
      <c r="J362" t="s">
        <v>530</v>
      </c>
      <c r="K362">
        <v>566000304</v>
      </c>
      <c r="L362" t="s">
        <v>539</v>
      </c>
      <c r="M362">
        <v>5122</v>
      </c>
      <c r="N362" t="s">
        <v>531</v>
      </c>
      <c r="O362" t="s">
        <v>1510</v>
      </c>
      <c r="P362" t="s">
        <v>526</v>
      </c>
      <c r="R362" t="s">
        <v>533</v>
      </c>
      <c r="S362" t="s">
        <v>0</v>
      </c>
      <c r="U362" t="s">
        <v>1511</v>
      </c>
      <c r="V362" t="s">
        <v>1512</v>
      </c>
      <c r="X362" t="s">
        <v>1513</v>
      </c>
      <c r="Y362" t="s">
        <v>565</v>
      </c>
      <c r="Z362">
        <v>28580</v>
      </c>
      <c r="AA362" t="s">
        <v>1514</v>
      </c>
    </row>
    <row r="363" spans="1:27" x14ac:dyDescent="0.2">
      <c r="A363">
        <v>566000304</v>
      </c>
      <c r="B363" t="str">
        <f t="shared" si="5"/>
        <v>566000304C</v>
      </c>
      <c r="C363">
        <v>114325</v>
      </c>
      <c r="D363" t="s">
        <v>1509</v>
      </c>
      <c r="E363" t="s">
        <v>526</v>
      </c>
      <c r="G363" t="s">
        <v>527</v>
      </c>
      <c r="H363" t="s">
        <v>528</v>
      </c>
      <c r="I363" t="s">
        <v>529</v>
      </c>
      <c r="J363" t="s">
        <v>530</v>
      </c>
      <c r="K363">
        <v>566000304</v>
      </c>
      <c r="L363" t="s">
        <v>539</v>
      </c>
      <c r="M363">
        <v>5122</v>
      </c>
      <c r="N363" t="s">
        <v>531</v>
      </c>
      <c r="O363" t="s">
        <v>1515</v>
      </c>
      <c r="P363" t="s">
        <v>526</v>
      </c>
      <c r="R363" t="s">
        <v>533</v>
      </c>
      <c r="S363" t="s">
        <v>45</v>
      </c>
      <c r="U363" t="s">
        <v>1516</v>
      </c>
      <c r="V363" t="s">
        <v>1517</v>
      </c>
      <c r="X363" t="s">
        <v>1513</v>
      </c>
      <c r="Y363" t="s">
        <v>565</v>
      </c>
      <c r="Z363">
        <v>28580</v>
      </c>
      <c r="AA363" t="s">
        <v>1514</v>
      </c>
    </row>
    <row r="364" spans="1:27" x14ac:dyDescent="0.2">
      <c r="A364">
        <v>566000305</v>
      </c>
      <c r="B364" t="str">
        <f t="shared" si="5"/>
        <v>5660003053</v>
      </c>
      <c r="C364">
        <v>114326</v>
      </c>
      <c r="D364" t="s">
        <v>1518</v>
      </c>
      <c r="E364" t="s">
        <v>526</v>
      </c>
      <c r="G364" t="s">
        <v>527</v>
      </c>
      <c r="H364" t="s">
        <v>528</v>
      </c>
      <c r="I364" t="s">
        <v>529</v>
      </c>
      <c r="J364" t="s">
        <v>530</v>
      </c>
      <c r="K364">
        <v>566000305</v>
      </c>
      <c r="L364" t="s">
        <v>539</v>
      </c>
      <c r="M364">
        <v>75563</v>
      </c>
      <c r="N364" t="s">
        <v>531</v>
      </c>
      <c r="O364" t="s">
        <v>886</v>
      </c>
      <c r="P364" t="s">
        <v>526</v>
      </c>
      <c r="R364" t="s">
        <v>533</v>
      </c>
      <c r="S364">
        <v>3</v>
      </c>
      <c r="U364" t="s">
        <v>1518</v>
      </c>
      <c r="V364" t="s">
        <v>1519</v>
      </c>
      <c r="X364" t="s">
        <v>766</v>
      </c>
      <c r="Y364" t="s">
        <v>565</v>
      </c>
      <c r="Z364">
        <v>27402</v>
      </c>
      <c r="AA364" t="s">
        <v>335</v>
      </c>
    </row>
    <row r="365" spans="1:27" x14ac:dyDescent="0.2">
      <c r="A365">
        <v>566000305</v>
      </c>
      <c r="B365" t="str">
        <f t="shared" si="5"/>
        <v>56600030513</v>
      </c>
      <c r="C365">
        <v>114326</v>
      </c>
      <c r="D365" t="s">
        <v>1518</v>
      </c>
      <c r="E365" t="s">
        <v>526</v>
      </c>
      <c r="G365" t="s">
        <v>527</v>
      </c>
      <c r="H365" t="s">
        <v>528</v>
      </c>
      <c r="I365" t="s">
        <v>529</v>
      </c>
      <c r="J365" t="s">
        <v>530</v>
      </c>
      <c r="K365">
        <v>566000305</v>
      </c>
      <c r="L365" t="s">
        <v>539</v>
      </c>
      <c r="M365">
        <v>75563</v>
      </c>
      <c r="N365" t="s">
        <v>531</v>
      </c>
      <c r="O365" t="s">
        <v>921</v>
      </c>
      <c r="P365" t="s">
        <v>526</v>
      </c>
      <c r="R365" t="s">
        <v>533</v>
      </c>
      <c r="S365">
        <v>13</v>
      </c>
      <c r="U365" t="s">
        <v>1520</v>
      </c>
      <c r="V365" t="s">
        <v>1521</v>
      </c>
      <c r="X365" t="s">
        <v>766</v>
      </c>
      <c r="Y365" t="s">
        <v>565</v>
      </c>
      <c r="Z365">
        <v>27401</v>
      </c>
      <c r="AA365" t="s">
        <v>335</v>
      </c>
    </row>
    <row r="366" spans="1:27" x14ac:dyDescent="0.2">
      <c r="A366">
        <v>566000306</v>
      </c>
      <c r="B366" t="str">
        <f t="shared" si="5"/>
        <v>5660003061</v>
      </c>
      <c r="C366">
        <v>114327</v>
      </c>
      <c r="D366" t="s">
        <v>1522</v>
      </c>
      <c r="E366" t="s">
        <v>526</v>
      </c>
      <c r="G366" t="s">
        <v>527</v>
      </c>
      <c r="H366" t="s">
        <v>528</v>
      </c>
      <c r="I366" t="s">
        <v>529</v>
      </c>
      <c r="J366" t="s">
        <v>530</v>
      </c>
      <c r="K366">
        <v>566000306</v>
      </c>
      <c r="L366" t="s">
        <v>539</v>
      </c>
      <c r="M366">
        <v>93723</v>
      </c>
      <c r="N366" t="s">
        <v>531</v>
      </c>
      <c r="O366" t="s">
        <v>585</v>
      </c>
      <c r="P366" t="s">
        <v>526</v>
      </c>
      <c r="R366" t="s">
        <v>533</v>
      </c>
      <c r="S366">
        <v>1</v>
      </c>
      <c r="U366" t="s">
        <v>1523</v>
      </c>
      <c r="V366" t="s">
        <v>1524</v>
      </c>
      <c r="X366" t="s">
        <v>1217</v>
      </c>
      <c r="Y366" t="s">
        <v>565</v>
      </c>
      <c r="Z366">
        <v>27546</v>
      </c>
      <c r="AA366" t="s">
        <v>339</v>
      </c>
    </row>
    <row r="367" spans="1:27" x14ac:dyDescent="0.2">
      <c r="A367">
        <v>566000306</v>
      </c>
      <c r="B367" t="str">
        <f t="shared" si="5"/>
        <v>566000306D</v>
      </c>
      <c r="C367">
        <v>114327</v>
      </c>
      <c r="D367" t="s">
        <v>1522</v>
      </c>
      <c r="E367" t="s">
        <v>526</v>
      </c>
      <c r="G367" t="s">
        <v>527</v>
      </c>
      <c r="H367" t="s">
        <v>528</v>
      </c>
      <c r="I367" t="s">
        <v>529</v>
      </c>
      <c r="J367" t="s">
        <v>530</v>
      </c>
      <c r="K367">
        <v>566000306</v>
      </c>
      <c r="L367" t="s">
        <v>539</v>
      </c>
      <c r="M367">
        <v>93723</v>
      </c>
      <c r="N367" t="s">
        <v>531</v>
      </c>
      <c r="O367" t="s">
        <v>1483</v>
      </c>
      <c r="P367" t="s">
        <v>526</v>
      </c>
      <c r="R367" t="s">
        <v>533</v>
      </c>
      <c r="S367" t="s">
        <v>19</v>
      </c>
      <c r="U367" t="s">
        <v>1525</v>
      </c>
      <c r="V367" t="s">
        <v>1526</v>
      </c>
      <c r="X367" t="s">
        <v>1217</v>
      </c>
      <c r="Y367" t="s">
        <v>565</v>
      </c>
      <c r="Z367">
        <v>27546</v>
      </c>
      <c r="AA367" t="s">
        <v>339</v>
      </c>
    </row>
    <row r="368" spans="1:27" x14ac:dyDescent="0.2">
      <c r="A368">
        <v>566000309</v>
      </c>
      <c r="B368" t="str">
        <f t="shared" si="5"/>
        <v>566000309J</v>
      </c>
      <c r="C368">
        <v>114330</v>
      </c>
      <c r="D368" t="s">
        <v>1527</v>
      </c>
      <c r="E368" t="s">
        <v>526</v>
      </c>
      <c r="G368" t="s">
        <v>527</v>
      </c>
      <c r="H368" t="s">
        <v>528</v>
      </c>
      <c r="I368" t="s">
        <v>529</v>
      </c>
      <c r="J368" t="s">
        <v>530</v>
      </c>
      <c r="K368">
        <v>566000309</v>
      </c>
      <c r="M368">
        <v>77297</v>
      </c>
      <c r="N368" t="s">
        <v>531</v>
      </c>
      <c r="O368" t="s">
        <v>1528</v>
      </c>
      <c r="P368" t="s">
        <v>526</v>
      </c>
      <c r="R368" t="s">
        <v>533</v>
      </c>
      <c r="S368" t="s">
        <v>1529</v>
      </c>
      <c r="U368" t="s">
        <v>1527</v>
      </c>
      <c r="V368" t="s">
        <v>1530</v>
      </c>
      <c r="X368" t="s">
        <v>1233</v>
      </c>
      <c r="Y368" t="s">
        <v>565</v>
      </c>
      <c r="Z368">
        <v>28677</v>
      </c>
      <c r="AA368" t="s">
        <v>351</v>
      </c>
    </row>
    <row r="369" spans="1:27" x14ac:dyDescent="0.2">
      <c r="A369">
        <v>566000309</v>
      </c>
      <c r="B369" t="str">
        <f t="shared" si="5"/>
        <v>566000309A</v>
      </c>
      <c r="C369">
        <v>114330</v>
      </c>
      <c r="D369" t="s">
        <v>1527</v>
      </c>
      <c r="E369" t="s">
        <v>526</v>
      </c>
      <c r="G369" t="s">
        <v>527</v>
      </c>
      <c r="H369" t="s">
        <v>528</v>
      </c>
      <c r="I369" t="s">
        <v>529</v>
      </c>
      <c r="J369" t="s">
        <v>530</v>
      </c>
      <c r="K369">
        <v>566000309</v>
      </c>
      <c r="M369">
        <v>77297</v>
      </c>
      <c r="N369" t="s">
        <v>531</v>
      </c>
      <c r="O369" t="s">
        <v>562</v>
      </c>
      <c r="P369" t="s">
        <v>526</v>
      </c>
      <c r="R369" t="s">
        <v>533</v>
      </c>
      <c r="S369" t="s">
        <v>21</v>
      </c>
      <c r="U369" t="s">
        <v>1531</v>
      </c>
      <c r="V369" t="s">
        <v>1532</v>
      </c>
      <c r="X369" t="s">
        <v>1233</v>
      </c>
      <c r="Y369" t="s">
        <v>565</v>
      </c>
      <c r="Z369">
        <v>28677</v>
      </c>
      <c r="AA369" t="s">
        <v>351</v>
      </c>
    </row>
    <row r="370" spans="1:27" x14ac:dyDescent="0.2">
      <c r="A370">
        <v>566000310</v>
      </c>
      <c r="B370" t="str">
        <f t="shared" si="5"/>
        <v>5660003101</v>
      </c>
      <c r="C370">
        <v>114331</v>
      </c>
      <c r="D370" t="s">
        <v>1533</v>
      </c>
      <c r="E370" t="s">
        <v>526</v>
      </c>
      <c r="G370" t="s">
        <v>527</v>
      </c>
      <c r="H370" t="s">
        <v>528</v>
      </c>
      <c r="I370" t="s">
        <v>529</v>
      </c>
      <c r="J370" t="s">
        <v>530</v>
      </c>
      <c r="K370">
        <v>566000310</v>
      </c>
      <c r="L370" t="s">
        <v>539</v>
      </c>
      <c r="M370">
        <v>44575</v>
      </c>
      <c r="N370" t="s">
        <v>531</v>
      </c>
      <c r="O370" t="s">
        <v>1534</v>
      </c>
      <c r="P370" t="s">
        <v>526</v>
      </c>
      <c r="R370" t="s">
        <v>533</v>
      </c>
      <c r="S370">
        <v>1</v>
      </c>
      <c r="U370" t="s">
        <v>1533</v>
      </c>
      <c r="V370" t="s">
        <v>1535</v>
      </c>
      <c r="X370" t="s">
        <v>1236</v>
      </c>
      <c r="Y370" t="s">
        <v>565</v>
      </c>
      <c r="Z370">
        <v>28779</v>
      </c>
      <c r="AA370" t="s">
        <v>352</v>
      </c>
    </row>
    <row r="371" spans="1:27" x14ac:dyDescent="0.2">
      <c r="A371">
        <v>566000310</v>
      </c>
      <c r="B371" t="str">
        <f t="shared" si="5"/>
        <v>566000310</v>
      </c>
      <c r="C371">
        <v>114331</v>
      </c>
      <c r="D371" t="s">
        <v>1533</v>
      </c>
      <c r="E371" t="s">
        <v>526</v>
      </c>
      <c r="G371" t="s">
        <v>527</v>
      </c>
      <c r="H371" t="s">
        <v>528</v>
      </c>
      <c r="I371" t="s">
        <v>529</v>
      </c>
      <c r="J371" t="s">
        <v>530</v>
      </c>
      <c r="K371">
        <v>566000310</v>
      </c>
      <c r="L371" t="s">
        <v>539</v>
      </c>
      <c r="M371">
        <v>44575</v>
      </c>
      <c r="N371" t="s">
        <v>531</v>
      </c>
      <c r="O371" t="s">
        <v>674</v>
      </c>
      <c r="P371" t="s">
        <v>526</v>
      </c>
      <c r="R371" t="s">
        <v>533</v>
      </c>
      <c r="U371" t="s">
        <v>1536</v>
      </c>
      <c r="V371" t="s">
        <v>1535</v>
      </c>
      <c r="X371" t="s">
        <v>1236</v>
      </c>
      <c r="Y371" t="s">
        <v>565</v>
      </c>
      <c r="Z371">
        <v>28779</v>
      </c>
      <c r="AA371" t="s">
        <v>352</v>
      </c>
    </row>
    <row r="372" spans="1:27" x14ac:dyDescent="0.2">
      <c r="A372">
        <v>566000311</v>
      </c>
      <c r="B372" t="str">
        <f t="shared" si="5"/>
        <v>5660003117</v>
      </c>
      <c r="C372">
        <v>114332</v>
      </c>
      <c r="D372" t="s">
        <v>1537</v>
      </c>
      <c r="E372" t="s">
        <v>526</v>
      </c>
      <c r="G372" t="s">
        <v>527</v>
      </c>
      <c r="H372" t="s">
        <v>528</v>
      </c>
      <c r="I372" t="s">
        <v>529</v>
      </c>
      <c r="J372" t="s">
        <v>530</v>
      </c>
      <c r="K372">
        <v>566000311</v>
      </c>
      <c r="L372" t="s">
        <v>539</v>
      </c>
      <c r="M372">
        <v>53299</v>
      </c>
      <c r="N372" t="s">
        <v>531</v>
      </c>
      <c r="O372" t="s">
        <v>653</v>
      </c>
      <c r="P372" t="s">
        <v>526</v>
      </c>
      <c r="R372" t="s">
        <v>533</v>
      </c>
      <c r="S372">
        <v>7</v>
      </c>
      <c r="U372" t="s">
        <v>1538</v>
      </c>
      <c r="V372" t="s">
        <v>1539</v>
      </c>
      <c r="X372" t="s">
        <v>1214</v>
      </c>
      <c r="Y372" t="s">
        <v>565</v>
      </c>
      <c r="Z372">
        <v>27577</v>
      </c>
      <c r="AA372" t="s">
        <v>354</v>
      </c>
    </row>
    <row r="373" spans="1:27" x14ac:dyDescent="0.2">
      <c r="A373">
        <v>566000311</v>
      </c>
      <c r="B373" t="str">
        <f t="shared" si="5"/>
        <v>566000311D</v>
      </c>
      <c r="C373">
        <v>114332</v>
      </c>
      <c r="D373" t="s">
        <v>1537</v>
      </c>
      <c r="E373" t="s">
        <v>526</v>
      </c>
      <c r="G373" t="s">
        <v>527</v>
      </c>
      <c r="H373" t="s">
        <v>528</v>
      </c>
      <c r="I373" t="s">
        <v>529</v>
      </c>
      <c r="J373" t="s">
        <v>530</v>
      </c>
      <c r="K373">
        <v>566000311</v>
      </c>
      <c r="L373" t="s">
        <v>539</v>
      </c>
      <c r="M373">
        <v>53299</v>
      </c>
      <c r="N373" t="s">
        <v>531</v>
      </c>
      <c r="O373" t="s">
        <v>1483</v>
      </c>
      <c r="P373" t="s">
        <v>526</v>
      </c>
      <c r="R373" t="s">
        <v>533</v>
      </c>
      <c r="S373" t="s">
        <v>19</v>
      </c>
      <c r="U373" t="s">
        <v>1540</v>
      </c>
      <c r="V373" t="s">
        <v>1541</v>
      </c>
      <c r="X373" t="s">
        <v>1214</v>
      </c>
      <c r="Y373" t="s">
        <v>565</v>
      </c>
      <c r="Z373">
        <v>27577</v>
      </c>
      <c r="AA373" t="s">
        <v>354</v>
      </c>
    </row>
    <row r="374" spans="1:27" x14ac:dyDescent="0.2">
      <c r="A374">
        <v>566000313</v>
      </c>
      <c r="B374" t="str">
        <f t="shared" si="5"/>
        <v>5660003134</v>
      </c>
      <c r="C374">
        <v>114334</v>
      </c>
      <c r="D374" t="s">
        <v>1542</v>
      </c>
      <c r="E374" t="s">
        <v>526</v>
      </c>
      <c r="G374" t="s">
        <v>527</v>
      </c>
      <c r="H374" t="s">
        <v>528</v>
      </c>
      <c r="I374" t="s">
        <v>529</v>
      </c>
      <c r="J374" t="s">
        <v>530</v>
      </c>
      <c r="K374">
        <v>566000313</v>
      </c>
      <c r="M374">
        <v>364682</v>
      </c>
      <c r="N374" t="s">
        <v>531</v>
      </c>
      <c r="O374" t="s">
        <v>592</v>
      </c>
      <c r="P374" t="s">
        <v>526</v>
      </c>
      <c r="R374" t="s">
        <v>533</v>
      </c>
      <c r="S374">
        <v>4</v>
      </c>
      <c r="U374" t="s">
        <v>1542</v>
      </c>
      <c r="V374" t="s">
        <v>1543</v>
      </c>
      <c r="X374" t="s">
        <v>1544</v>
      </c>
      <c r="Y374" t="s">
        <v>565</v>
      </c>
      <c r="Z374">
        <v>27331</v>
      </c>
      <c r="AA374" t="s">
        <v>358</v>
      </c>
    </row>
    <row r="375" spans="1:27" x14ac:dyDescent="0.2">
      <c r="A375">
        <v>566000313</v>
      </c>
      <c r="B375" t="str">
        <f t="shared" si="5"/>
        <v>566000313A</v>
      </c>
      <c r="C375">
        <v>114334</v>
      </c>
      <c r="D375" t="s">
        <v>1542</v>
      </c>
      <c r="E375" t="s">
        <v>526</v>
      </c>
      <c r="G375" t="s">
        <v>527</v>
      </c>
      <c r="H375" t="s">
        <v>528</v>
      </c>
      <c r="I375" t="s">
        <v>529</v>
      </c>
      <c r="J375" t="s">
        <v>530</v>
      </c>
      <c r="K375">
        <v>566000313</v>
      </c>
      <c r="M375">
        <v>364682</v>
      </c>
      <c r="N375" t="s">
        <v>531</v>
      </c>
      <c r="O375" t="s">
        <v>562</v>
      </c>
      <c r="P375" t="s">
        <v>526</v>
      </c>
      <c r="R375" t="s">
        <v>533</v>
      </c>
      <c r="S375" t="s">
        <v>21</v>
      </c>
      <c r="U375" t="s">
        <v>1545</v>
      </c>
      <c r="V375" t="s">
        <v>1546</v>
      </c>
      <c r="X375" t="s">
        <v>1544</v>
      </c>
      <c r="Y375" t="s">
        <v>565</v>
      </c>
      <c r="Z375">
        <v>27331</v>
      </c>
      <c r="AA375" t="s">
        <v>358</v>
      </c>
    </row>
    <row r="376" spans="1:27" x14ac:dyDescent="0.2">
      <c r="A376">
        <v>566000315</v>
      </c>
      <c r="B376" t="str">
        <f t="shared" si="5"/>
        <v>5660003153</v>
      </c>
      <c r="C376">
        <v>114336</v>
      </c>
      <c r="D376" t="s">
        <v>1547</v>
      </c>
      <c r="E376" t="s">
        <v>526</v>
      </c>
      <c r="G376" t="s">
        <v>527</v>
      </c>
      <c r="H376" t="s">
        <v>528</v>
      </c>
      <c r="I376" t="s">
        <v>529</v>
      </c>
      <c r="J376" t="s">
        <v>530</v>
      </c>
      <c r="K376">
        <v>566000315</v>
      </c>
      <c r="L376" t="s">
        <v>539</v>
      </c>
      <c r="M376">
        <v>80096</v>
      </c>
      <c r="N376" t="s">
        <v>531</v>
      </c>
      <c r="O376" t="s">
        <v>886</v>
      </c>
      <c r="P376" t="s">
        <v>526</v>
      </c>
      <c r="R376" t="s">
        <v>533</v>
      </c>
      <c r="S376">
        <v>3</v>
      </c>
      <c r="U376" t="s">
        <v>1547</v>
      </c>
      <c r="V376" t="s">
        <v>1548</v>
      </c>
      <c r="X376" t="s">
        <v>743</v>
      </c>
      <c r="Y376" t="s">
        <v>565</v>
      </c>
      <c r="Z376">
        <v>28093</v>
      </c>
      <c r="AA376" t="s">
        <v>362</v>
      </c>
    </row>
    <row r="377" spans="1:27" x14ac:dyDescent="0.2">
      <c r="A377">
        <v>566000315</v>
      </c>
      <c r="B377" t="str">
        <f t="shared" si="5"/>
        <v>566000315C</v>
      </c>
      <c r="C377">
        <v>114336</v>
      </c>
      <c r="D377" t="s">
        <v>1547</v>
      </c>
      <c r="E377" t="s">
        <v>526</v>
      </c>
      <c r="G377" t="s">
        <v>527</v>
      </c>
      <c r="H377" t="s">
        <v>528</v>
      </c>
      <c r="I377" t="s">
        <v>529</v>
      </c>
      <c r="J377" t="s">
        <v>530</v>
      </c>
      <c r="K377">
        <v>566000315</v>
      </c>
      <c r="L377" t="s">
        <v>539</v>
      </c>
      <c r="M377">
        <v>80096</v>
      </c>
      <c r="N377" t="s">
        <v>531</v>
      </c>
      <c r="O377" t="s">
        <v>1515</v>
      </c>
      <c r="P377" t="s">
        <v>526</v>
      </c>
      <c r="R377" t="s">
        <v>533</v>
      </c>
      <c r="S377" t="s">
        <v>45</v>
      </c>
      <c r="U377" t="s">
        <v>1549</v>
      </c>
      <c r="V377" t="s">
        <v>1550</v>
      </c>
      <c r="X377" t="s">
        <v>743</v>
      </c>
      <c r="Y377" t="s">
        <v>565</v>
      </c>
      <c r="Z377">
        <v>28093</v>
      </c>
      <c r="AA377" t="s">
        <v>362</v>
      </c>
    </row>
    <row r="378" spans="1:27" x14ac:dyDescent="0.2">
      <c r="A378">
        <v>566000316</v>
      </c>
      <c r="B378" t="str">
        <f t="shared" si="5"/>
        <v>5660003164</v>
      </c>
      <c r="C378">
        <v>114337</v>
      </c>
      <c r="D378" t="s">
        <v>1551</v>
      </c>
      <c r="E378" t="s">
        <v>526</v>
      </c>
      <c r="G378" t="s">
        <v>527</v>
      </c>
      <c r="H378" t="s">
        <v>528</v>
      </c>
      <c r="I378" t="s">
        <v>529</v>
      </c>
      <c r="J378" t="s">
        <v>530</v>
      </c>
      <c r="K378">
        <v>566000316</v>
      </c>
      <c r="L378" t="s">
        <v>539</v>
      </c>
      <c r="M378">
        <v>61215</v>
      </c>
      <c r="N378" t="s">
        <v>531</v>
      </c>
      <c r="O378" t="s">
        <v>1552</v>
      </c>
      <c r="P378" t="s">
        <v>526</v>
      </c>
      <c r="R378" t="s">
        <v>533</v>
      </c>
      <c r="S378">
        <v>4</v>
      </c>
      <c r="U378" t="s">
        <v>1553</v>
      </c>
      <c r="V378" t="s">
        <v>1554</v>
      </c>
      <c r="X378" t="s">
        <v>1184</v>
      </c>
      <c r="Y378" t="s">
        <v>565</v>
      </c>
      <c r="Z378">
        <v>28753</v>
      </c>
      <c r="AA378" t="s">
        <v>366</v>
      </c>
    </row>
    <row r="379" spans="1:27" x14ac:dyDescent="0.2">
      <c r="A379">
        <v>566000316</v>
      </c>
      <c r="B379" t="str">
        <f t="shared" si="5"/>
        <v>566000316</v>
      </c>
      <c r="C379">
        <v>114337</v>
      </c>
      <c r="D379" t="s">
        <v>1551</v>
      </c>
      <c r="E379" t="s">
        <v>526</v>
      </c>
      <c r="G379" t="s">
        <v>527</v>
      </c>
      <c r="H379" t="s">
        <v>528</v>
      </c>
      <c r="I379" t="s">
        <v>529</v>
      </c>
      <c r="J379" t="s">
        <v>530</v>
      </c>
      <c r="K379">
        <v>566000316</v>
      </c>
      <c r="L379" t="s">
        <v>539</v>
      </c>
      <c r="M379">
        <v>61215</v>
      </c>
      <c r="N379" t="s">
        <v>531</v>
      </c>
      <c r="O379" t="s">
        <v>674</v>
      </c>
      <c r="P379" t="s">
        <v>526</v>
      </c>
      <c r="R379" t="s">
        <v>533</v>
      </c>
      <c r="U379" t="s">
        <v>1555</v>
      </c>
      <c r="V379" t="s">
        <v>1556</v>
      </c>
      <c r="X379" t="s">
        <v>1184</v>
      </c>
      <c r="Y379" t="s">
        <v>565</v>
      </c>
      <c r="Z379">
        <v>28753</v>
      </c>
      <c r="AA379" t="s">
        <v>366</v>
      </c>
    </row>
    <row r="380" spans="1:27" x14ac:dyDescent="0.2">
      <c r="A380">
        <v>566000319</v>
      </c>
      <c r="B380" t="str">
        <f t="shared" si="5"/>
        <v>5660003196</v>
      </c>
      <c r="C380">
        <v>114340</v>
      </c>
      <c r="D380" t="s">
        <v>1557</v>
      </c>
      <c r="E380" t="s">
        <v>526</v>
      </c>
      <c r="G380" t="s">
        <v>527</v>
      </c>
      <c r="H380" t="s">
        <v>528</v>
      </c>
      <c r="I380" t="s">
        <v>529</v>
      </c>
      <c r="J380" t="s">
        <v>530</v>
      </c>
      <c r="K380">
        <v>566000319</v>
      </c>
      <c r="L380" t="s">
        <v>539</v>
      </c>
      <c r="M380">
        <v>81432</v>
      </c>
      <c r="N380" t="s">
        <v>531</v>
      </c>
      <c r="O380" t="s">
        <v>1558</v>
      </c>
      <c r="P380" t="s">
        <v>526</v>
      </c>
      <c r="R380" t="s">
        <v>533</v>
      </c>
      <c r="S380">
        <v>6</v>
      </c>
      <c r="U380" t="s">
        <v>1557</v>
      </c>
      <c r="V380" t="s">
        <v>1559</v>
      </c>
      <c r="X380" t="s">
        <v>771</v>
      </c>
      <c r="Y380" t="s">
        <v>565</v>
      </c>
      <c r="Z380">
        <v>28234</v>
      </c>
      <c r="AA380" t="s">
        <v>372</v>
      </c>
    </row>
    <row r="381" spans="1:27" x14ac:dyDescent="0.2">
      <c r="A381">
        <v>566000319</v>
      </c>
      <c r="B381" t="str">
        <f t="shared" si="5"/>
        <v>566000319</v>
      </c>
      <c r="C381">
        <v>114340</v>
      </c>
      <c r="D381" t="s">
        <v>1557</v>
      </c>
      <c r="E381" t="s">
        <v>526</v>
      </c>
      <c r="G381" t="s">
        <v>527</v>
      </c>
      <c r="H381" t="s">
        <v>528</v>
      </c>
      <c r="I381" t="s">
        <v>529</v>
      </c>
      <c r="J381" t="s">
        <v>530</v>
      </c>
      <c r="K381">
        <v>566000319</v>
      </c>
      <c r="L381" t="s">
        <v>539</v>
      </c>
      <c r="M381">
        <v>81432</v>
      </c>
      <c r="N381" t="s">
        <v>531</v>
      </c>
      <c r="O381" t="s">
        <v>674</v>
      </c>
      <c r="P381" t="s">
        <v>526</v>
      </c>
      <c r="R381" t="s">
        <v>533</v>
      </c>
      <c r="U381" t="s">
        <v>1560</v>
      </c>
      <c r="V381" t="s">
        <v>1561</v>
      </c>
      <c r="X381" t="s">
        <v>771</v>
      </c>
      <c r="Y381" t="s">
        <v>565</v>
      </c>
      <c r="Z381">
        <v>28202</v>
      </c>
      <c r="AA381" t="s">
        <v>372</v>
      </c>
    </row>
    <row r="382" spans="1:27" x14ac:dyDescent="0.2">
      <c r="A382">
        <v>566000319</v>
      </c>
      <c r="B382" t="str">
        <f t="shared" si="5"/>
        <v>566000319V</v>
      </c>
      <c r="C382">
        <v>114340</v>
      </c>
      <c r="D382" t="s">
        <v>1557</v>
      </c>
      <c r="E382" t="s">
        <v>526</v>
      </c>
      <c r="G382" t="s">
        <v>527</v>
      </c>
      <c r="H382" t="s">
        <v>528</v>
      </c>
      <c r="I382" t="s">
        <v>529</v>
      </c>
      <c r="J382" t="s">
        <v>530</v>
      </c>
      <c r="K382">
        <v>566000319</v>
      </c>
      <c r="L382" t="s">
        <v>539</v>
      </c>
      <c r="M382">
        <v>81432</v>
      </c>
      <c r="N382" t="s">
        <v>531</v>
      </c>
      <c r="O382" t="s">
        <v>1562</v>
      </c>
      <c r="P382" t="s">
        <v>526</v>
      </c>
      <c r="R382" t="s">
        <v>533</v>
      </c>
      <c r="S382" t="s">
        <v>1454</v>
      </c>
      <c r="U382" t="s">
        <v>1563</v>
      </c>
      <c r="V382" t="s">
        <v>1564</v>
      </c>
      <c r="X382" t="s">
        <v>771</v>
      </c>
      <c r="Y382" t="s">
        <v>565</v>
      </c>
      <c r="Z382">
        <v>28202</v>
      </c>
      <c r="AA382" t="s">
        <v>372</v>
      </c>
    </row>
    <row r="383" spans="1:27" x14ac:dyDescent="0.2">
      <c r="A383">
        <v>566000321</v>
      </c>
      <c r="B383" t="str">
        <f t="shared" si="5"/>
        <v>566000321A</v>
      </c>
      <c r="C383">
        <v>114342</v>
      </c>
      <c r="D383" t="s">
        <v>1565</v>
      </c>
      <c r="E383" t="s">
        <v>526</v>
      </c>
      <c r="G383" t="s">
        <v>527</v>
      </c>
      <c r="H383" t="s">
        <v>528</v>
      </c>
      <c r="I383" t="s">
        <v>529</v>
      </c>
      <c r="J383" t="s">
        <v>530</v>
      </c>
      <c r="K383">
        <v>566000321</v>
      </c>
      <c r="L383" t="s">
        <v>539</v>
      </c>
      <c r="M383">
        <v>52736</v>
      </c>
      <c r="N383" t="s">
        <v>531</v>
      </c>
      <c r="O383" t="s">
        <v>754</v>
      </c>
      <c r="P383" t="s">
        <v>526</v>
      </c>
      <c r="R383" t="s">
        <v>533</v>
      </c>
      <c r="S383" t="s">
        <v>21</v>
      </c>
      <c r="U383" t="s">
        <v>1565</v>
      </c>
      <c r="V383" t="s">
        <v>1566</v>
      </c>
      <c r="X383" t="s">
        <v>1567</v>
      </c>
      <c r="Y383" t="s">
        <v>565</v>
      </c>
      <c r="Z383">
        <v>27371</v>
      </c>
      <c r="AA383" t="s">
        <v>404</v>
      </c>
    </row>
    <row r="384" spans="1:27" x14ac:dyDescent="0.2">
      <c r="A384">
        <v>566000321</v>
      </c>
      <c r="B384" t="str">
        <f t="shared" si="5"/>
        <v>566000321C</v>
      </c>
      <c r="C384">
        <v>114342</v>
      </c>
      <c r="D384" t="s">
        <v>1565</v>
      </c>
      <c r="E384" t="s">
        <v>526</v>
      </c>
      <c r="G384" t="s">
        <v>527</v>
      </c>
      <c r="H384" t="s">
        <v>528</v>
      </c>
      <c r="I384" t="s">
        <v>529</v>
      </c>
      <c r="J384" t="s">
        <v>530</v>
      </c>
      <c r="K384">
        <v>566000321</v>
      </c>
      <c r="L384" t="s">
        <v>539</v>
      </c>
      <c r="M384">
        <v>52736</v>
      </c>
      <c r="N384" t="s">
        <v>531</v>
      </c>
      <c r="O384" t="s">
        <v>1515</v>
      </c>
      <c r="P384" t="s">
        <v>526</v>
      </c>
      <c r="R384" t="s">
        <v>533</v>
      </c>
      <c r="S384" t="s">
        <v>45</v>
      </c>
      <c r="U384" t="s">
        <v>1568</v>
      </c>
      <c r="V384" t="s">
        <v>1569</v>
      </c>
      <c r="X384" t="s">
        <v>1567</v>
      </c>
      <c r="Y384" t="s">
        <v>565</v>
      </c>
      <c r="Z384">
        <v>27371</v>
      </c>
      <c r="AA384" t="s">
        <v>404</v>
      </c>
    </row>
    <row r="385" spans="1:27" x14ac:dyDescent="0.2">
      <c r="A385">
        <v>566000322</v>
      </c>
      <c r="B385" t="str">
        <f t="shared" si="5"/>
        <v>56600032217</v>
      </c>
      <c r="C385">
        <v>114343</v>
      </c>
      <c r="D385" t="s">
        <v>1570</v>
      </c>
      <c r="E385" t="s">
        <v>526</v>
      </c>
      <c r="G385" t="s">
        <v>527</v>
      </c>
      <c r="H385" t="s">
        <v>528</v>
      </c>
      <c r="I385" t="s">
        <v>529</v>
      </c>
      <c r="J385" t="s">
        <v>530</v>
      </c>
      <c r="K385">
        <v>566000322</v>
      </c>
      <c r="L385" t="s">
        <v>539</v>
      </c>
      <c r="M385">
        <v>82309</v>
      </c>
      <c r="N385" t="s">
        <v>531</v>
      </c>
      <c r="O385" t="s">
        <v>1571</v>
      </c>
      <c r="P385" t="s">
        <v>526</v>
      </c>
      <c r="R385" t="s">
        <v>533</v>
      </c>
      <c r="S385">
        <v>17</v>
      </c>
      <c r="U385" t="s">
        <v>1570</v>
      </c>
      <c r="V385" t="s">
        <v>1572</v>
      </c>
      <c r="X385" t="s">
        <v>1573</v>
      </c>
      <c r="Y385" t="s">
        <v>565</v>
      </c>
      <c r="Z385">
        <v>28327</v>
      </c>
      <c r="AA385" t="s">
        <v>378</v>
      </c>
    </row>
    <row r="386" spans="1:27" x14ac:dyDescent="0.2">
      <c r="A386">
        <v>566000322</v>
      </c>
      <c r="B386" t="str">
        <f t="shared" si="5"/>
        <v>566000322C</v>
      </c>
      <c r="C386">
        <v>114343</v>
      </c>
      <c r="D386" t="s">
        <v>1570</v>
      </c>
      <c r="E386" t="s">
        <v>526</v>
      </c>
      <c r="G386" t="s">
        <v>527</v>
      </c>
      <c r="H386" t="s">
        <v>528</v>
      </c>
      <c r="I386" t="s">
        <v>529</v>
      </c>
      <c r="J386" t="s">
        <v>530</v>
      </c>
      <c r="K386">
        <v>566000322</v>
      </c>
      <c r="L386" t="s">
        <v>539</v>
      </c>
      <c r="M386">
        <v>82309</v>
      </c>
      <c r="N386" t="s">
        <v>531</v>
      </c>
      <c r="O386" t="s">
        <v>1515</v>
      </c>
      <c r="P386" t="s">
        <v>526</v>
      </c>
      <c r="R386" t="s">
        <v>533</v>
      </c>
      <c r="S386" t="s">
        <v>45</v>
      </c>
      <c r="U386" t="s">
        <v>1574</v>
      </c>
      <c r="V386" t="s">
        <v>1575</v>
      </c>
      <c r="X386" t="s">
        <v>1573</v>
      </c>
      <c r="Y386" t="s">
        <v>565</v>
      </c>
      <c r="Z386">
        <v>28327</v>
      </c>
      <c r="AA386" t="s">
        <v>378</v>
      </c>
    </row>
    <row r="387" spans="1:27" x14ac:dyDescent="0.2">
      <c r="A387">
        <v>566000323</v>
      </c>
      <c r="B387" t="str">
        <f t="shared" ref="B387:B450" si="6">CONCATENATE(A387,S387)</f>
        <v>5660003237</v>
      </c>
      <c r="C387">
        <v>114344</v>
      </c>
      <c r="D387" t="s">
        <v>1576</v>
      </c>
      <c r="E387" t="s">
        <v>526</v>
      </c>
      <c r="G387" t="s">
        <v>527</v>
      </c>
      <c r="H387" t="s">
        <v>528</v>
      </c>
      <c r="I387" t="s">
        <v>529</v>
      </c>
      <c r="J387" t="s">
        <v>530</v>
      </c>
      <c r="K387">
        <v>566000323</v>
      </c>
      <c r="M387">
        <v>82797</v>
      </c>
      <c r="N387" t="s">
        <v>531</v>
      </c>
      <c r="O387" t="s">
        <v>653</v>
      </c>
      <c r="P387" t="s">
        <v>526</v>
      </c>
      <c r="R387" t="s">
        <v>533</v>
      </c>
      <c r="S387">
        <v>7</v>
      </c>
      <c r="U387" t="s">
        <v>1576</v>
      </c>
      <c r="V387" t="s">
        <v>1577</v>
      </c>
      <c r="X387" t="s">
        <v>1160</v>
      </c>
      <c r="Y387" t="s">
        <v>565</v>
      </c>
      <c r="Z387">
        <v>27856</v>
      </c>
      <c r="AA387" t="s">
        <v>380</v>
      </c>
    </row>
    <row r="388" spans="1:27" x14ac:dyDescent="0.2">
      <c r="A388">
        <v>566000323</v>
      </c>
      <c r="B388" t="str">
        <f t="shared" si="6"/>
        <v>5660003236</v>
      </c>
      <c r="C388">
        <v>114344</v>
      </c>
      <c r="D388" t="s">
        <v>1576</v>
      </c>
      <c r="E388" t="s">
        <v>526</v>
      </c>
      <c r="G388" t="s">
        <v>527</v>
      </c>
      <c r="H388" t="s">
        <v>528</v>
      </c>
      <c r="I388" t="s">
        <v>529</v>
      </c>
      <c r="J388" t="s">
        <v>530</v>
      </c>
      <c r="K388">
        <v>566000323</v>
      </c>
      <c r="M388">
        <v>82797</v>
      </c>
      <c r="N388" t="s">
        <v>531</v>
      </c>
      <c r="O388" t="s">
        <v>680</v>
      </c>
      <c r="P388" t="s">
        <v>526</v>
      </c>
      <c r="R388" t="s">
        <v>533</v>
      </c>
      <c r="S388">
        <v>6</v>
      </c>
      <c r="U388" t="s">
        <v>1578</v>
      </c>
      <c r="V388" t="s">
        <v>1579</v>
      </c>
      <c r="X388" t="s">
        <v>1160</v>
      </c>
      <c r="Y388" t="s">
        <v>565</v>
      </c>
      <c r="Z388">
        <v>27856</v>
      </c>
      <c r="AA388" t="s">
        <v>380</v>
      </c>
    </row>
    <row r="389" spans="1:27" x14ac:dyDescent="0.2">
      <c r="A389">
        <v>566000324</v>
      </c>
      <c r="B389" t="str">
        <f t="shared" si="6"/>
        <v>56600032416</v>
      </c>
      <c r="C389">
        <v>114345</v>
      </c>
      <c r="D389" t="s">
        <v>1580</v>
      </c>
      <c r="E389" t="s">
        <v>526</v>
      </c>
      <c r="G389" t="s">
        <v>527</v>
      </c>
      <c r="H389" t="s">
        <v>528</v>
      </c>
      <c r="I389" t="s">
        <v>529</v>
      </c>
      <c r="J389" t="s">
        <v>530</v>
      </c>
      <c r="K389">
        <v>566000324</v>
      </c>
      <c r="M389">
        <v>83644</v>
      </c>
      <c r="N389" t="s">
        <v>531</v>
      </c>
      <c r="O389" t="s">
        <v>917</v>
      </c>
      <c r="P389" t="s">
        <v>526</v>
      </c>
      <c r="R389" t="s">
        <v>533</v>
      </c>
      <c r="S389">
        <v>16</v>
      </c>
      <c r="U389" t="s">
        <v>1580</v>
      </c>
      <c r="V389" t="s">
        <v>1581</v>
      </c>
      <c r="X389" t="s">
        <v>739</v>
      </c>
      <c r="Y389" t="s">
        <v>565</v>
      </c>
      <c r="Z389">
        <v>28403</v>
      </c>
      <c r="AA389" t="s">
        <v>382</v>
      </c>
    </row>
    <row r="390" spans="1:27" x14ac:dyDescent="0.2">
      <c r="A390">
        <v>566000324</v>
      </c>
      <c r="B390" t="str">
        <f t="shared" si="6"/>
        <v>5660003247</v>
      </c>
      <c r="C390">
        <v>114345</v>
      </c>
      <c r="D390" t="s">
        <v>1580</v>
      </c>
      <c r="E390" t="s">
        <v>526</v>
      </c>
      <c r="G390" t="s">
        <v>527</v>
      </c>
      <c r="H390" t="s">
        <v>528</v>
      </c>
      <c r="I390" t="s">
        <v>529</v>
      </c>
      <c r="J390" t="s">
        <v>530</v>
      </c>
      <c r="K390">
        <v>566000324</v>
      </c>
      <c r="M390">
        <v>83644</v>
      </c>
      <c r="N390" t="s">
        <v>531</v>
      </c>
      <c r="O390" t="s">
        <v>643</v>
      </c>
      <c r="P390" t="s">
        <v>526</v>
      </c>
      <c r="R390" t="s">
        <v>533</v>
      </c>
      <c r="S390">
        <v>7</v>
      </c>
      <c r="U390" t="s">
        <v>1582</v>
      </c>
      <c r="V390" t="s">
        <v>1583</v>
      </c>
      <c r="X390" t="s">
        <v>739</v>
      </c>
      <c r="Y390" t="s">
        <v>565</v>
      </c>
      <c r="Z390">
        <v>28401</v>
      </c>
      <c r="AA390" t="s">
        <v>382</v>
      </c>
    </row>
    <row r="391" spans="1:27" x14ac:dyDescent="0.2">
      <c r="A391">
        <v>566000326</v>
      </c>
      <c r="B391" t="str">
        <f t="shared" si="6"/>
        <v>566000326B</v>
      </c>
      <c r="C391">
        <v>114347</v>
      </c>
      <c r="D391" t="s">
        <v>1584</v>
      </c>
      <c r="E391" t="s">
        <v>526</v>
      </c>
      <c r="G391" t="s">
        <v>527</v>
      </c>
      <c r="H391" t="s">
        <v>528</v>
      </c>
      <c r="I391" t="s">
        <v>529</v>
      </c>
      <c r="J391" t="s">
        <v>530</v>
      </c>
      <c r="K391">
        <v>566000326</v>
      </c>
      <c r="L391" t="s">
        <v>539</v>
      </c>
      <c r="M391">
        <v>84266</v>
      </c>
      <c r="N391" t="s">
        <v>531</v>
      </c>
      <c r="O391" t="s">
        <v>1411</v>
      </c>
      <c r="P391" t="s">
        <v>526</v>
      </c>
      <c r="R391" t="s">
        <v>533</v>
      </c>
      <c r="S391" t="s">
        <v>27</v>
      </c>
      <c r="U391" t="s">
        <v>1584</v>
      </c>
      <c r="V391" t="s">
        <v>1585</v>
      </c>
      <c r="X391" t="s">
        <v>1148</v>
      </c>
      <c r="Y391" t="s">
        <v>565</v>
      </c>
      <c r="Z391">
        <v>28540</v>
      </c>
      <c r="AA391" t="s">
        <v>386</v>
      </c>
    </row>
    <row r="392" spans="1:27" x14ac:dyDescent="0.2">
      <c r="A392">
        <v>566000326</v>
      </c>
      <c r="B392" t="str">
        <f t="shared" si="6"/>
        <v>5660003264</v>
      </c>
      <c r="C392">
        <v>114347</v>
      </c>
      <c r="D392" t="s">
        <v>1584</v>
      </c>
      <c r="E392" t="s">
        <v>526</v>
      </c>
      <c r="G392" t="s">
        <v>527</v>
      </c>
      <c r="H392" t="s">
        <v>528</v>
      </c>
      <c r="I392" t="s">
        <v>529</v>
      </c>
      <c r="J392" t="s">
        <v>530</v>
      </c>
      <c r="K392">
        <v>566000326</v>
      </c>
      <c r="L392" t="s">
        <v>539</v>
      </c>
      <c r="M392">
        <v>84266</v>
      </c>
      <c r="N392" t="s">
        <v>531</v>
      </c>
      <c r="O392" t="s">
        <v>567</v>
      </c>
      <c r="P392" t="s">
        <v>526</v>
      </c>
      <c r="R392" t="s">
        <v>533</v>
      </c>
      <c r="S392">
        <v>4</v>
      </c>
      <c r="U392" t="s">
        <v>1586</v>
      </c>
      <c r="V392" t="s">
        <v>1587</v>
      </c>
      <c r="X392" t="s">
        <v>1148</v>
      </c>
      <c r="Y392" t="s">
        <v>565</v>
      </c>
      <c r="Z392">
        <v>28540</v>
      </c>
      <c r="AA392" t="s">
        <v>386</v>
      </c>
    </row>
    <row r="393" spans="1:27" x14ac:dyDescent="0.2">
      <c r="A393">
        <v>566000327</v>
      </c>
      <c r="B393" t="str">
        <f t="shared" si="6"/>
        <v>566000327D</v>
      </c>
      <c r="C393">
        <v>114348</v>
      </c>
      <c r="D393" t="s">
        <v>1588</v>
      </c>
      <c r="E393" t="s">
        <v>526</v>
      </c>
      <c r="G393" t="s">
        <v>527</v>
      </c>
      <c r="H393" t="s">
        <v>528</v>
      </c>
      <c r="I393" t="s">
        <v>529</v>
      </c>
      <c r="J393" t="s">
        <v>530</v>
      </c>
      <c r="K393">
        <v>566000327</v>
      </c>
      <c r="M393">
        <v>84332</v>
      </c>
      <c r="N393" t="s">
        <v>531</v>
      </c>
      <c r="O393" t="s">
        <v>1589</v>
      </c>
      <c r="P393" t="s">
        <v>526</v>
      </c>
      <c r="R393" t="s">
        <v>533</v>
      </c>
      <c r="S393" t="s">
        <v>19</v>
      </c>
      <c r="U393" t="s">
        <v>1588</v>
      </c>
      <c r="V393" t="s">
        <v>1590</v>
      </c>
      <c r="X393" t="s">
        <v>1591</v>
      </c>
      <c r="Y393" t="s">
        <v>565</v>
      </c>
      <c r="Z393">
        <v>27278</v>
      </c>
      <c r="AA393" t="s">
        <v>389</v>
      </c>
    </row>
    <row r="394" spans="1:27" x14ac:dyDescent="0.2">
      <c r="A394">
        <v>566000327</v>
      </c>
      <c r="B394" t="str">
        <f t="shared" si="6"/>
        <v>566000327C</v>
      </c>
      <c r="C394">
        <v>114348</v>
      </c>
      <c r="D394" t="s">
        <v>1588</v>
      </c>
      <c r="E394" t="s">
        <v>526</v>
      </c>
      <c r="G394" t="s">
        <v>527</v>
      </c>
      <c r="H394" t="s">
        <v>528</v>
      </c>
      <c r="I394" t="s">
        <v>529</v>
      </c>
      <c r="J394" t="s">
        <v>530</v>
      </c>
      <c r="K394">
        <v>566000327</v>
      </c>
      <c r="M394">
        <v>84332</v>
      </c>
      <c r="N394" t="s">
        <v>531</v>
      </c>
      <c r="O394" t="s">
        <v>1515</v>
      </c>
      <c r="P394" t="s">
        <v>526</v>
      </c>
      <c r="R394" t="s">
        <v>533</v>
      </c>
      <c r="S394" t="s">
        <v>45</v>
      </c>
      <c r="U394" t="s">
        <v>1592</v>
      </c>
      <c r="V394" t="s">
        <v>1593</v>
      </c>
      <c r="X394" t="s">
        <v>1591</v>
      </c>
      <c r="Y394" t="s">
        <v>565</v>
      </c>
      <c r="Z394">
        <v>27278</v>
      </c>
      <c r="AA394" t="s">
        <v>389</v>
      </c>
    </row>
    <row r="395" spans="1:27" x14ac:dyDescent="0.2">
      <c r="A395">
        <v>566000328</v>
      </c>
      <c r="B395" t="str">
        <f t="shared" si="6"/>
        <v>566000328F</v>
      </c>
      <c r="C395">
        <v>114349</v>
      </c>
      <c r="D395" t="s">
        <v>1594</v>
      </c>
      <c r="E395" t="s">
        <v>526</v>
      </c>
      <c r="G395" t="s">
        <v>527</v>
      </c>
      <c r="H395" t="s">
        <v>528</v>
      </c>
      <c r="I395" t="s">
        <v>529</v>
      </c>
      <c r="J395" t="s">
        <v>530</v>
      </c>
      <c r="K395">
        <v>566000328</v>
      </c>
      <c r="L395" t="s">
        <v>539</v>
      </c>
      <c r="M395">
        <v>54430</v>
      </c>
      <c r="N395" t="s">
        <v>531</v>
      </c>
      <c r="O395" t="s">
        <v>1446</v>
      </c>
      <c r="P395" t="s">
        <v>526</v>
      </c>
      <c r="R395" t="s">
        <v>533</v>
      </c>
      <c r="S395" t="s">
        <v>1447</v>
      </c>
      <c r="U395" t="s">
        <v>1594</v>
      </c>
      <c r="V395" t="s">
        <v>1595</v>
      </c>
      <c r="X395" t="s">
        <v>1596</v>
      </c>
      <c r="Y395" t="s">
        <v>565</v>
      </c>
      <c r="Z395">
        <v>27909</v>
      </c>
      <c r="AA395" t="s">
        <v>393</v>
      </c>
    </row>
    <row r="396" spans="1:27" x14ac:dyDescent="0.2">
      <c r="A396">
        <v>566000328</v>
      </c>
      <c r="B396" t="str">
        <f t="shared" si="6"/>
        <v>56600032810</v>
      </c>
      <c r="C396">
        <v>114349</v>
      </c>
      <c r="D396" t="s">
        <v>1594</v>
      </c>
      <c r="E396" t="s">
        <v>526</v>
      </c>
      <c r="G396" t="s">
        <v>527</v>
      </c>
      <c r="H396" t="s">
        <v>528</v>
      </c>
      <c r="I396" t="s">
        <v>529</v>
      </c>
      <c r="J396" t="s">
        <v>530</v>
      </c>
      <c r="K396">
        <v>566000328</v>
      </c>
      <c r="L396" t="s">
        <v>539</v>
      </c>
      <c r="M396">
        <v>54430</v>
      </c>
      <c r="N396" t="s">
        <v>531</v>
      </c>
      <c r="O396" t="s">
        <v>889</v>
      </c>
      <c r="P396" t="s">
        <v>526</v>
      </c>
      <c r="R396" t="s">
        <v>533</v>
      </c>
      <c r="S396">
        <v>10</v>
      </c>
      <c r="U396" t="s">
        <v>1597</v>
      </c>
      <c r="V396" t="s">
        <v>1598</v>
      </c>
      <c r="X396" t="s">
        <v>1596</v>
      </c>
      <c r="Y396" t="s">
        <v>565</v>
      </c>
      <c r="Z396">
        <v>27909</v>
      </c>
      <c r="AA396" t="s">
        <v>393</v>
      </c>
    </row>
    <row r="397" spans="1:27" x14ac:dyDescent="0.2">
      <c r="A397">
        <v>566000329</v>
      </c>
      <c r="B397" t="str">
        <f t="shared" si="6"/>
        <v>5660003294</v>
      </c>
      <c r="C397">
        <v>114350</v>
      </c>
      <c r="D397" t="s">
        <v>1599</v>
      </c>
      <c r="E397" t="s">
        <v>526</v>
      </c>
      <c r="G397" t="s">
        <v>527</v>
      </c>
      <c r="H397" t="s">
        <v>528</v>
      </c>
      <c r="I397" t="s">
        <v>529</v>
      </c>
      <c r="J397" t="s">
        <v>530</v>
      </c>
      <c r="K397">
        <v>566000329</v>
      </c>
      <c r="M397">
        <v>8050</v>
      </c>
      <c r="N397" t="s">
        <v>531</v>
      </c>
      <c r="O397" t="s">
        <v>592</v>
      </c>
      <c r="P397" t="s">
        <v>526</v>
      </c>
      <c r="R397" t="s">
        <v>533</v>
      </c>
      <c r="S397">
        <v>4</v>
      </c>
      <c r="U397" t="s">
        <v>1599</v>
      </c>
      <c r="V397" t="s">
        <v>1498</v>
      </c>
      <c r="X397" t="s">
        <v>1600</v>
      </c>
      <c r="Y397" t="s">
        <v>565</v>
      </c>
      <c r="Z397">
        <v>28425</v>
      </c>
      <c r="AA397" t="s">
        <v>394</v>
      </c>
    </row>
    <row r="398" spans="1:27" x14ac:dyDescent="0.2">
      <c r="A398">
        <v>566000329</v>
      </c>
      <c r="B398" t="str">
        <f t="shared" si="6"/>
        <v>56600032910</v>
      </c>
      <c r="C398">
        <v>114350</v>
      </c>
      <c r="D398" t="s">
        <v>1599</v>
      </c>
      <c r="E398" t="s">
        <v>526</v>
      </c>
      <c r="G398" t="s">
        <v>527</v>
      </c>
      <c r="H398" t="s">
        <v>528</v>
      </c>
      <c r="I398" t="s">
        <v>529</v>
      </c>
      <c r="J398" t="s">
        <v>530</v>
      </c>
      <c r="K398">
        <v>566000329</v>
      </c>
      <c r="M398">
        <v>8050</v>
      </c>
      <c r="N398" t="s">
        <v>531</v>
      </c>
      <c r="O398" t="s">
        <v>889</v>
      </c>
      <c r="P398" t="s">
        <v>526</v>
      </c>
      <c r="R398" t="s">
        <v>533</v>
      </c>
      <c r="S398">
        <v>10</v>
      </c>
      <c r="U398" t="s">
        <v>1601</v>
      </c>
      <c r="V398" t="s">
        <v>1602</v>
      </c>
      <c r="X398" t="s">
        <v>1600</v>
      </c>
      <c r="Y398" t="s">
        <v>565</v>
      </c>
      <c r="Z398">
        <v>28425</v>
      </c>
      <c r="AA398" t="s">
        <v>394</v>
      </c>
    </row>
    <row r="399" spans="1:27" x14ac:dyDescent="0.2">
      <c r="A399">
        <v>566000330</v>
      </c>
      <c r="B399" t="str">
        <f t="shared" si="6"/>
        <v>566000330A</v>
      </c>
      <c r="C399">
        <v>114351</v>
      </c>
      <c r="D399" t="s">
        <v>1603</v>
      </c>
      <c r="E399" t="s">
        <v>526</v>
      </c>
      <c r="G399" t="s">
        <v>527</v>
      </c>
      <c r="H399" t="s">
        <v>528</v>
      </c>
      <c r="I399" t="s">
        <v>529</v>
      </c>
      <c r="J399" t="s">
        <v>530</v>
      </c>
      <c r="K399">
        <v>566000330</v>
      </c>
      <c r="L399" t="s">
        <v>539</v>
      </c>
      <c r="M399">
        <v>37043</v>
      </c>
      <c r="N399" t="s">
        <v>531</v>
      </c>
      <c r="O399" t="s">
        <v>754</v>
      </c>
      <c r="P399" t="s">
        <v>526</v>
      </c>
      <c r="R399" t="s">
        <v>533</v>
      </c>
      <c r="S399" t="s">
        <v>21</v>
      </c>
      <c r="U399" t="s">
        <v>1603</v>
      </c>
      <c r="V399" t="s">
        <v>1604</v>
      </c>
      <c r="X399" t="s">
        <v>1605</v>
      </c>
      <c r="Y399" t="s">
        <v>565</v>
      </c>
      <c r="Z399">
        <v>27944</v>
      </c>
      <c r="AA399" t="s">
        <v>396</v>
      </c>
    </row>
    <row r="400" spans="1:27" x14ac:dyDescent="0.2">
      <c r="A400">
        <v>566000330</v>
      </c>
      <c r="B400" t="str">
        <f t="shared" si="6"/>
        <v>566000330H</v>
      </c>
      <c r="C400">
        <v>114351</v>
      </c>
      <c r="D400" t="s">
        <v>1603</v>
      </c>
      <c r="E400" t="s">
        <v>526</v>
      </c>
      <c r="G400" t="s">
        <v>527</v>
      </c>
      <c r="H400" t="s">
        <v>528</v>
      </c>
      <c r="I400" t="s">
        <v>529</v>
      </c>
      <c r="J400" t="s">
        <v>530</v>
      </c>
      <c r="K400">
        <v>566000330</v>
      </c>
      <c r="L400" t="s">
        <v>539</v>
      </c>
      <c r="M400">
        <v>37043</v>
      </c>
      <c r="N400" t="s">
        <v>531</v>
      </c>
      <c r="O400" t="s">
        <v>1606</v>
      </c>
      <c r="P400" t="s">
        <v>526</v>
      </c>
      <c r="R400" t="s">
        <v>533</v>
      </c>
      <c r="S400" t="s">
        <v>99</v>
      </c>
      <c r="U400" t="s">
        <v>1607</v>
      </c>
      <c r="V400" t="s">
        <v>1608</v>
      </c>
      <c r="X400" t="s">
        <v>1605</v>
      </c>
      <c r="Y400" t="s">
        <v>565</v>
      </c>
      <c r="Z400">
        <v>27944</v>
      </c>
      <c r="AA400" t="s">
        <v>396</v>
      </c>
    </row>
    <row r="401" spans="1:27" x14ac:dyDescent="0.2">
      <c r="A401">
        <v>566000332</v>
      </c>
      <c r="B401" t="str">
        <f t="shared" si="6"/>
        <v>566000332A</v>
      </c>
      <c r="C401">
        <v>114353</v>
      </c>
      <c r="D401" t="s">
        <v>1609</v>
      </c>
      <c r="E401" t="s">
        <v>526</v>
      </c>
      <c r="G401" t="s">
        <v>527</v>
      </c>
      <c r="H401" t="s">
        <v>528</v>
      </c>
      <c r="I401" t="s">
        <v>529</v>
      </c>
      <c r="J401" t="s">
        <v>530</v>
      </c>
      <c r="K401">
        <v>566000332</v>
      </c>
      <c r="L401" t="s">
        <v>539</v>
      </c>
      <c r="M401">
        <v>85524</v>
      </c>
      <c r="N401" t="s">
        <v>531</v>
      </c>
      <c r="O401" t="s">
        <v>754</v>
      </c>
      <c r="P401" t="s">
        <v>526</v>
      </c>
      <c r="R401" t="s">
        <v>533</v>
      </c>
      <c r="S401" t="s">
        <v>21</v>
      </c>
      <c r="U401" t="s">
        <v>1609</v>
      </c>
      <c r="V401" t="s">
        <v>1610</v>
      </c>
      <c r="X401" t="s">
        <v>590</v>
      </c>
      <c r="Y401" t="s">
        <v>565</v>
      </c>
      <c r="Z401">
        <v>27834</v>
      </c>
      <c r="AA401" t="s">
        <v>400</v>
      </c>
    </row>
    <row r="402" spans="1:27" x14ac:dyDescent="0.2">
      <c r="A402">
        <v>566000332</v>
      </c>
      <c r="B402" t="str">
        <f t="shared" si="6"/>
        <v>566000332C</v>
      </c>
      <c r="C402">
        <v>114353</v>
      </c>
      <c r="D402" t="s">
        <v>1609</v>
      </c>
      <c r="E402" t="s">
        <v>526</v>
      </c>
      <c r="G402" t="s">
        <v>527</v>
      </c>
      <c r="H402" t="s">
        <v>528</v>
      </c>
      <c r="I402" t="s">
        <v>529</v>
      </c>
      <c r="J402" t="s">
        <v>530</v>
      </c>
      <c r="K402">
        <v>566000332</v>
      </c>
      <c r="L402" t="s">
        <v>539</v>
      </c>
      <c r="M402">
        <v>85524</v>
      </c>
      <c r="N402" t="s">
        <v>531</v>
      </c>
      <c r="O402" t="s">
        <v>1515</v>
      </c>
      <c r="P402" t="s">
        <v>526</v>
      </c>
      <c r="R402" t="s">
        <v>533</v>
      </c>
      <c r="S402" t="s">
        <v>45</v>
      </c>
      <c r="U402" t="s">
        <v>1611</v>
      </c>
      <c r="V402" t="s">
        <v>1612</v>
      </c>
      <c r="X402" t="s">
        <v>590</v>
      </c>
      <c r="Y402" t="s">
        <v>565</v>
      </c>
      <c r="Z402">
        <v>27835</v>
      </c>
      <c r="AA402" t="s">
        <v>400</v>
      </c>
    </row>
    <row r="403" spans="1:27" x14ac:dyDescent="0.2">
      <c r="A403">
        <v>566000334</v>
      </c>
      <c r="B403" t="str">
        <f t="shared" si="6"/>
        <v>566000334F</v>
      </c>
      <c r="C403">
        <v>114355</v>
      </c>
      <c r="D403" t="s">
        <v>1613</v>
      </c>
      <c r="E403" t="s">
        <v>526</v>
      </c>
      <c r="G403" t="s">
        <v>527</v>
      </c>
      <c r="H403" t="s">
        <v>528</v>
      </c>
      <c r="I403" t="s">
        <v>529</v>
      </c>
      <c r="J403" t="s">
        <v>530</v>
      </c>
      <c r="K403">
        <v>566000334</v>
      </c>
      <c r="M403">
        <v>87061</v>
      </c>
      <c r="N403" t="s">
        <v>531</v>
      </c>
      <c r="O403" t="s">
        <v>1446</v>
      </c>
      <c r="P403" t="s">
        <v>526</v>
      </c>
      <c r="R403" t="s">
        <v>533</v>
      </c>
      <c r="S403" t="s">
        <v>1447</v>
      </c>
      <c r="U403" t="s">
        <v>1613</v>
      </c>
      <c r="V403" t="s">
        <v>1614</v>
      </c>
      <c r="X403" t="s">
        <v>1615</v>
      </c>
      <c r="Y403" t="s">
        <v>565</v>
      </c>
      <c r="Z403">
        <v>28380</v>
      </c>
      <c r="AA403" t="s">
        <v>406</v>
      </c>
    </row>
    <row r="404" spans="1:27" x14ac:dyDescent="0.2">
      <c r="A404">
        <v>566000334</v>
      </c>
      <c r="B404" t="str">
        <f t="shared" si="6"/>
        <v>566000334H</v>
      </c>
      <c r="C404">
        <v>114355</v>
      </c>
      <c r="D404" t="s">
        <v>1613</v>
      </c>
      <c r="E404" t="s">
        <v>526</v>
      </c>
      <c r="G404" t="s">
        <v>527</v>
      </c>
      <c r="H404" t="s">
        <v>528</v>
      </c>
      <c r="I404" t="s">
        <v>529</v>
      </c>
      <c r="J404" t="s">
        <v>530</v>
      </c>
      <c r="K404">
        <v>566000334</v>
      </c>
      <c r="M404">
        <v>87061</v>
      </c>
      <c r="N404" t="s">
        <v>531</v>
      </c>
      <c r="O404" t="s">
        <v>1606</v>
      </c>
      <c r="P404" t="s">
        <v>526</v>
      </c>
      <c r="R404" t="s">
        <v>533</v>
      </c>
      <c r="S404" t="s">
        <v>99</v>
      </c>
      <c r="U404" t="s">
        <v>1616</v>
      </c>
      <c r="V404" t="s">
        <v>1617</v>
      </c>
      <c r="X404" t="s">
        <v>1615</v>
      </c>
      <c r="Y404" t="s">
        <v>565</v>
      </c>
      <c r="Z404">
        <v>28379</v>
      </c>
      <c r="AA404" t="s">
        <v>406</v>
      </c>
    </row>
    <row r="405" spans="1:27" x14ac:dyDescent="0.2">
      <c r="A405">
        <v>566000335</v>
      </c>
      <c r="B405" t="str">
        <f t="shared" si="6"/>
        <v>566000335C</v>
      </c>
      <c r="C405">
        <v>114356</v>
      </c>
      <c r="D405" t="s">
        <v>1618</v>
      </c>
      <c r="E405" t="s">
        <v>526</v>
      </c>
      <c r="G405" t="s">
        <v>527</v>
      </c>
      <c r="H405" t="s">
        <v>528</v>
      </c>
      <c r="I405" t="s">
        <v>529</v>
      </c>
      <c r="J405" t="s">
        <v>530</v>
      </c>
      <c r="K405">
        <v>566000335</v>
      </c>
      <c r="M405">
        <v>61997</v>
      </c>
      <c r="N405" t="s">
        <v>531</v>
      </c>
      <c r="O405" t="s">
        <v>694</v>
      </c>
      <c r="P405" t="s">
        <v>526</v>
      </c>
      <c r="R405" t="s">
        <v>533</v>
      </c>
      <c r="S405" t="s">
        <v>45</v>
      </c>
      <c r="U405" t="s">
        <v>1618</v>
      </c>
      <c r="V405" t="s">
        <v>1619</v>
      </c>
      <c r="X405" t="s">
        <v>1245</v>
      </c>
      <c r="Y405" t="s">
        <v>565</v>
      </c>
      <c r="Z405">
        <v>28359</v>
      </c>
      <c r="AA405" t="s">
        <v>408</v>
      </c>
    </row>
    <row r="406" spans="1:27" x14ac:dyDescent="0.2">
      <c r="A406">
        <v>566000335</v>
      </c>
      <c r="B406" t="str">
        <f t="shared" si="6"/>
        <v>566000335B</v>
      </c>
      <c r="C406">
        <v>114356</v>
      </c>
      <c r="D406" t="s">
        <v>1618</v>
      </c>
      <c r="E406" t="s">
        <v>526</v>
      </c>
      <c r="G406" t="s">
        <v>527</v>
      </c>
      <c r="H406" t="s">
        <v>528</v>
      </c>
      <c r="I406" t="s">
        <v>529</v>
      </c>
      <c r="J406" t="s">
        <v>530</v>
      </c>
      <c r="K406">
        <v>566000335</v>
      </c>
      <c r="M406">
        <v>61997</v>
      </c>
      <c r="N406" t="s">
        <v>531</v>
      </c>
      <c r="O406" t="s">
        <v>637</v>
      </c>
      <c r="P406" t="s">
        <v>526</v>
      </c>
      <c r="R406" t="s">
        <v>533</v>
      </c>
      <c r="S406" t="s">
        <v>27</v>
      </c>
      <c r="U406" t="s">
        <v>1620</v>
      </c>
      <c r="V406" t="s">
        <v>1621</v>
      </c>
      <c r="X406" t="s">
        <v>1245</v>
      </c>
      <c r="Y406" t="s">
        <v>565</v>
      </c>
      <c r="Z406">
        <v>28358</v>
      </c>
      <c r="AA406" t="s">
        <v>408</v>
      </c>
    </row>
    <row r="407" spans="1:27" x14ac:dyDescent="0.2">
      <c r="A407">
        <v>566000337</v>
      </c>
      <c r="B407" t="str">
        <f t="shared" si="6"/>
        <v>566000337C</v>
      </c>
      <c r="C407">
        <v>114358</v>
      </c>
      <c r="D407" t="s">
        <v>1622</v>
      </c>
      <c r="E407" t="s">
        <v>526</v>
      </c>
      <c r="G407" t="s">
        <v>527</v>
      </c>
      <c r="H407" t="s">
        <v>528</v>
      </c>
      <c r="I407" t="s">
        <v>529</v>
      </c>
      <c r="J407" t="s">
        <v>530</v>
      </c>
      <c r="K407">
        <v>566000337</v>
      </c>
      <c r="M407">
        <v>87737</v>
      </c>
      <c r="N407" t="s">
        <v>531</v>
      </c>
      <c r="O407" t="s">
        <v>694</v>
      </c>
      <c r="P407" t="s">
        <v>526</v>
      </c>
      <c r="R407" t="s">
        <v>533</v>
      </c>
      <c r="S407" t="s">
        <v>45</v>
      </c>
      <c r="U407" t="s">
        <v>1622</v>
      </c>
      <c r="V407" t="s">
        <v>1623</v>
      </c>
      <c r="X407" t="s">
        <v>1230</v>
      </c>
      <c r="Y407" t="s">
        <v>565</v>
      </c>
      <c r="Z407">
        <v>28139</v>
      </c>
      <c r="AA407" t="s">
        <v>402</v>
      </c>
    </row>
    <row r="408" spans="1:27" x14ac:dyDescent="0.2">
      <c r="A408">
        <v>566000337</v>
      </c>
      <c r="B408" t="str">
        <f t="shared" si="6"/>
        <v>566000337A</v>
      </c>
      <c r="C408">
        <v>114358</v>
      </c>
      <c r="D408" t="s">
        <v>1622</v>
      </c>
      <c r="E408" t="s">
        <v>526</v>
      </c>
      <c r="G408" t="s">
        <v>527</v>
      </c>
      <c r="H408" t="s">
        <v>528</v>
      </c>
      <c r="I408" t="s">
        <v>529</v>
      </c>
      <c r="J408" t="s">
        <v>530</v>
      </c>
      <c r="K408">
        <v>566000337</v>
      </c>
      <c r="M408">
        <v>87737</v>
      </c>
      <c r="N408" t="s">
        <v>531</v>
      </c>
      <c r="O408" t="s">
        <v>562</v>
      </c>
      <c r="P408" t="s">
        <v>526</v>
      </c>
      <c r="R408" t="s">
        <v>533</v>
      </c>
      <c r="S408" t="s">
        <v>21</v>
      </c>
      <c r="U408" t="s">
        <v>1624</v>
      </c>
      <c r="V408" t="s">
        <v>1625</v>
      </c>
      <c r="X408" t="s">
        <v>1230</v>
      </c>
      <c r="Y408" t="s">
        <v>565</v>
      </c>
      <c r="Z408">
        <v>28139</v>
      </c>
      <c r="AA408" t="s">
        <v>402</v>
      </c>
    </row>
    <row r="409" spans="1:27" x14ac:dyDescent="0.2">
      <c r="A409">
        <v>566000342</v>
      </c>
      <c r="B409" t="str">
        <f t="shared" si="6"/>
        <v>5660003426</v>
      </c>
      <c r="C409">
        <v>114363</v>
      </c>
      <c r="D409" t="s">
        <v>1626</v>
      </c>
      <c r="E409" t="s">
        <v>526</v>
      </c>
      <c r="G409" t="s">
        <v>527</v>
      </c>
      <c r="H409" t="s">
        <v>528</v>
      </c>
      <c r="I409" t="s">
        <v>529</v>
      </c>
      <c r="J409" t="s">
        <v>530</v>
      </c>
      <c r="K409">
        <v>566000342</v>
      </c>
      <c r="L409" t="s">
        <v>539</v>
      </c>
      <c r="M409">
        <v>53452</v>
      </c>
      <c r="N409" t="s">
        <v>531</v>
      </c>
      <c r="O409" t="s">
        <v>1627</v>
      </c>
      <c r="P409" t="s">
        <v>526</v>
      </c>
      <c r="R409" t="s">
        <v>533</v>
      </c>
      <c r="S409">
        <v>6</v>
      </c>
      <c r="U409" t="s">
        <v>1626</v>
      </c>
      <c r="V409" t="s">
        <v>1628</v>
      </c>
      <c r="X409" t="s">
        <v>1629</v>
      </c>
      <c r="Y409" t="s">
        <v>565</v>
      </c>
      <c r="Z409">
        <v>28713</v>
      </c>
      <c r="AA409" t="s">
        <v>426</v>
      </c>
    </row>
    <row r="410" spans="1:27" x14ac:dyDescent="0.2">
      <c r="A410">
        <v>566000342</v>
      </c>
      <c r="B410" t="str">
        <f t="shared" si="6"/>
        <v>56600034212</v>
      </c>
      <c r="C410">
        <v>114363</v>
      </c>
      <c r="D410" t="s">
        <v>1626</v>
      </c>
      <c r="E410" t="s">
        <v>526</v>
      </c>
      <c r="G410" t="s">
        <v>527</v>
      </c>
      <c r="H410" t="s">
        <v>528</v>
      </c>
      <c r="I410" t="s">
        <v>529</v>
      </c>
      <c r="J410" t="s">
        <v>530</v>
      </c>
      <c r="K410">
        <v>566000342</v>
      </c>
      <c r="L410" t="s">
        <v>539</v>
      </c>
      <c r="M410">
        <v>53452</v>
      </c>
      <c r="N410" t="s">
        <v>531</v>
      </c>
      <c r="O410" t="s">
        <v>1630</v>
      </c>
      <c r="P410" t="s">
        <v>526</v>
      </c>
      <c r="R410" t="s">
        <v>533</v>
      </c>
      <c r="S410">
        <v>12</v>
      </c>
      <c r="U410" t="s">
        <v>1631</v>
      </c>
      <c r="V410" t="s">
        <v>1628</v>
      </c>
      <c r="X410" t="s">
        <v>1629</v>
      </c>
      <c r="Y410" t="s">
        <v>565</v>
      </c>
      <c r="Z410">
        <v>28713</v>
      </c>
      <c r="AA410" t="s">
        <v>426</v>
      </c>
    </row>
    <row r="411" spans="1:27" x14ac:dyDescent="0.2">
      <c r="A411">
        <v>566000343</v>
      </c>
      <c r="B411" t="str">
        <f t="shared" si="6"/>
        <v>566000343A</v>
      </c>
      <c r="C411">
        <v>114364</v>
      </c>
      <c r="D411" t="s">
        <v>1632</v>
      </c>
      <c r="E411" t="s">
        <v>526</v>
      </c>
      <c r="G411" t="s">
        <v>527</v>
      </c>
      <c r="H411" t="s">
        <v>528</v>
      </c>
      <c r="I411" t="s">
        <v>529</v>
      </c>
      <c r="J411" t="s">
        <v>530</v>
      </c>
      <c r="K411">
        <v>566000343</v>
      </c>
      <c r="L411" t="s">
        <v>539</v>
      </c>
      <c r="M411">
        <v>41258</v>
      </c>
      <c r="N411" t="s">
        <v>531</v>
      </c>
      <c r="O411" t="s">
        <v>754</v>
      </c>
      <c r="P411" t="s">
        <v>526</v>
      </c>
      <c r="R411" t="s">
        <v>533</v>
      </c>
      <c r="S411" t="s">
        <v>21</v>
      </c>
      <c r="U411" t="s">
        <v>1632</v>
      </c>
      <c r="V411" t="s">
        <v>1633</v>
      </c>
      <c r="X411" t="s">
        <v>1634</v>
      </c>
      <c r="Y411" t="s">
        <v>565</v>
      </c>
      <c r="Z411">
        <v>28712</v>
      </c>
      <c r="AA411" t="s">
        <v>428</v>
      </c>
    </row>
    <row r="412" spans="1:27" x14ac:dyDescent="0.2">
      <c r="A412">
        <v>566000343</v>
      </c>
      <c r="B412" t="str">
        <f t="shared" si="6"/>
        <v>5660003439</v>
      </c>
      <c r="C412">
        <v>114364</v>
      </c>
      <c r="D412" t="s">
        <v>1632</v>
      </c>
      <c r="E412" t="s">
        <v>526</v>
      </c>
      <c r="G412" t="s">
        <v>527</v>
      </c>
      <c r="H412" t="s">
        <v>528</v>
      </c>
      <c r="I412" t="s">
        <v>529</v>
      </c>
      <c r="J412" t="s">
        <v>530</v>
      </c>
      <c r="K412">
        <v>566000343</v>
      </c>
      <c r="L412" t="s">
        <v>539</v>
      </c>
      <c r="M412">
        <v>41258</v>
      </c>
      <c r="N412" t="s">
        <v>531</v>
      </c>
      <c r="O412" t="s">
        <v>808</v>
      </c>
      <c r="P412" t="s">
        <v>526</v>
      </c>
      <c r="R412" t="s">
        <v>533</v>
      </c>
      <c r="S412">
        <v>9</v>
      </c>
      <c r="U412" t="s">
        <v>1635</v>
      </c>
      <c r="V412" t="s">
        <v>1636</v>
      </c>
      <c r="X412" t="s">
        <v>1634</v>
      </c>
      <c r="Y412" t="s">
        <v>565</v>
      </c>
      <c r="Z412">
        <v>28712</v>
      </c>
      <c r="AA412" t="s">
        <v>428</v>
      </c>
    </row>
    <row r="413" spans="1:27" x14ac:dyDescent="0.2">
      <c r="A413">
        <v>566000345</v>
      </c>
      <c r="B413" t="str">
        <f t="shared" si="6"/>
        <v>56600034511</v>
      </c>
      <c r="C413">
        <v>114366</v>
      </c>
      <c r="D413" t="s">
        <v>1637</v>
      </c>
      <c r="E413" t="s">
        <v>526</v>
      </c>
      <c r="G413" t="s">
        <v>527</v>
      </c>
      <c r="H413" t="s">
        <v>528</v>
      </c>
      <c r="I413" t="s">
        <v>529</v>
      </c>
      <c r="J413" t="s">
        <v>530</v>
      </c>
      <c r="K413">
        <v>566000345</v>
      </c>
      <c r="L413" t="s">
        <v>539</v>
      </c>
      <c r="M413">
        <v>52568</v>
      </c>
      <c r="N413" t="s">
        <v>531</v>
      </c>
      <c r="O413" t="s">
        <v>1638</v>
      </c>
      <c r="P413" t="s">
        <v>526</v>
      </c>
      <c r="R413" t="s">
        <v>533</v>
      </c>
      <c r="S413">
        <v>11</v>
      </c>
      <c r="U413" t="s">
        <v>1637</v>
      </c>
      <c r="V413" t="s">
        <v>1639</v>
      </c>
      <c r="X413" t="s">
        <v>1206</v>
      </c>
      <c r="Y413" t="s">
        <v>565</v>
      </c>
      <c r="Z413">
        <v>28112</v>
      </c>
      <c r="AA413" t="s">
        <v>432</v>
      </c>
    </row>
    <row r="414" spans="1:27" x14ac:dyDescent="0.2">
      <c r="A414">
        <v>566000345</v>
      </c>
      <c r="B414" t="str">
        <f t="shared" si="6"/>
        <v>566000345C</v>
      </c>
      <c r="C414">
        <v>114366</v>
      </c>
      <c r="D414" t="s">
        <v>1637</v>
      </c>
      <c r="E414" t="s">
        <v>526</v>
      </c>
      <c r="G414" t="s">
        <v>527</v>
      </c>
      <c r="H414" t="s">
        <v>528</v>
      </c>
      <c r="I414" t="s">
        <v>529</v>
      </c>
      <c r="J414" t="s">
        <v>530</v>
      </c>
      <c r="K414">
        <v>566000345</v>
      </c>
      <c r="L414" t="s">
        <v>539</v>
      </c>
      <c r="M414">
        <v>52568</v>
      </c>
      <c r="N414" t="s">
        <v>531</v>
      </c>
      <c r="O414" t="s">
        <v>1515</v>
      </c>
      <c r="P414" t="s">
        <v>526</v>
      </c>
      <c r="R414" t="s">
        <v>533</v>
      </c>
      <c r="S414" t="s">
        <v>45</v>
      </c>
      <c r="U414" t="s">
        <v>1640</v>
      </c>
      <c r="V414" t="s">
        <v>1641</v>
      </c>
      <c r="X414" t="s">
        <v>1206</v>
      </c>
      <c r="Y414" t="s">
        <v>565</v>
      </c>
      <c r="Z414">
        <v>28112</v>
      </c>
      <c r="AA414" t="s">
        <v>432</v>
      </c>
    </row>
    <row r="415" spans="1:27" x14ac:dyDescent="0.2">
      <c r="A415">
        <v>566000346</v>
      </c>
      <c r="B415" t="str">
        <f t="shared" si="6"/>
        <v>5660003463</v>
      </c>
      <c r="C415">
        <v>114367</v>
      </c>
      <c r="D415" t="s">
        <v>1642</v>
      </c>
      <c r="E415" t="s">
        <v>526</v>
      </c>
      <c r="G415" t="s">
        <v>527</v>
      </c>
      <c r="H415" t="s">
        <v>528</v>
      </c>
      <c r="I415" t="s">
        <v>529</v>
      </c>
      <c r="J415" t="s">
        <v>530</v>
      </c>
      <c r="K415">
        <v>566000346</v>
      </c>
      <c r="M415">
        <v>92882</v>
      </c>
      <c r="N415" t="s">
        <v>531</v>
      </c>
      <c r="O415" t="s">
        <v>886</v>
      </c>
      <c r="P415" t="s">
        <v>526</v>
      </c>
      <c r="R415" t="s">
        <v>533</v>
      </c>
      <c r="S415">
        <v>3</v>
      </c>
      <c r="U415" t="s">
        <v>1642</v>
      </c>
      <c r="V415" t="s">
        <v>1643</v>
      </c>
      <c r="X415" t="s">
        <v>1026</v>
      </c>
      <c r="Y415" t="s">
        <v>565</v>
      </c>
      <c r="Z415">
        <v>27536</v>
      </c>
      <c r="AA415" t="s">
        <v>434</v>
      </c>
    </row>
    <row r="416" spans="1:27" x14ac:dyDescent="0.2">
      <c r="A416">
        <v>566000346</v>
      </c>
      <c r="B416" t="str">
        <f t="shared" si="6"/>
        <v>5660003466</v>
      </c>
      <c r="C416">
        <v>114367</v>
      </c>
      <c r="D416" t="s">
        <v>1642</v>
      </c>
      <c r="E416" t="s">
        <v>526</v>
      </c>
      <c r="G416" t="s">
        <v>527</v>
      </c>
      <c r="H416" t="s">
        <v>528</v>
      </c>
      <c r="I416" t="s">
        <v>529</v>
      </c>
      <c r="J416" t="s">
        <v>530</v>
      </c>
      <c r="K416">
        <v>566000346</v>
      </c>
      <c r="M416">
        <v>92882</v>
      </c>
      <c r="N416" t="s">
        <v>531</v>
      </c>
      <c r="O416" t="s">
        <v>680</v>
      </c>
      <c r="P416" t="s">
        <v>526</v>
      </c>
      <c r="R416" t="s">
        <v>533</v>
      </c>
      <c r="S416">
        <v>6</v>
      </c>
      <c r="U416" t="s">
        <v>1644</v>
      </c>
      <c r="V416" t="s">
        <v>1645</v>
      </c>
      <c r="X416" t="s">
        <v>1026</v>
      </c>
      <c r="Y416" t="s">
        <v>565</v>
      </c>
      <c r="Z416">
        <v>27536</v>
      </c>
      <c r="AA416" t="s">
        <v>434</v>
      </c>
    </row>
    <row r="417" spans="1:27" x14ac:dyDescent="0.2">
      <c r="A417">
        <v>566000347</v>
      </c>
      <c r="B417" t="str">
        <f t="shared" si="6"/>
        <v>56600034711</v>
      </c>
      <c r="C417">
        <v>114368</v>
      </c>
      <c r="D417" t="s">
        <v>1646</v>
      </c>
      <c r="E417" t="s">
        <v>526</v>
      </c>
      <c r="G417" t="s">
        <v>527</v>
      </c>
      <c r="H417" t="s">
        <v>528</v>
      </c>
      <c r="I417" t="s">
        <v>529</v>
      </c>
      <c r="J417" t="s">
        <v>530</v>
      </c>
      <c r="K417">
        <v>566000347</v>
      </c>
      <c r="L417" t="s">
        <v>539</v>
      </c>
      <c r="M417">
        <v>93284</v>
      </c>
      <c r="N417" t="s">
        <v>531</v>
      </c>
      <c r="O417" t="s">
        <v>1638</v>
      </c>
      <c r="P417" t="s">
        <v>526</v>
      </c>
      <c r="R417" t="s">
        <v>533</v>
      </c>
      <c r="S417">
        <v>11</v>
      </c>
      <c r="U417" t="s">
        <v>1646</v>
      </c>
      <c r="V417" t="s">
        <v>1647</v>
      </c>
      <c r="X417" t="s">
        <v>655</v>
      </c>
      <c r="Y417" t="s">
        <v>565</v>
      </c>
      <c r="Z417">
        <v>27601</v>
      </c>
      <c r="AA417" t="s">
        <v>131</v>
      </c>
    </row>
    <row r="418" spans="1:27" x14ac:dyDescent="0.2">
      <c r="A418">
        <v>566000347</v>
      </c>
      <c r="B418" t="str">
        <f t="shared" si="6"/>
        <v>566000347G</v>
      </c>
      <c r="C418">
        <v>114368</v>
      </c>
      <c r="D418" t="s">
        <v>1646</v>
      </c>
      <c r="E418" t="s">
        <v>526</v>
      </c>
      <c r="G418" t="s">
        <v>527</v>
      </c>
      <c r="H418" t="s">
        <v>528</v>
      </c>
      <c r="I418" t="s">
        <v>529</v>
      </c>
      <c r="J418" t="s">
        <v>530</v>
      </c>
      <c r="K418">
        <v>566000347</v>
      </c>
      <c r="L418" t="s">
        <v>539</v>
      </c>
      <c r="M418">
        <v>93284</v>
      </c>
      <c r="N418" t="s">
        <v>531</v>
      </c>
      <c r="O418" t="s">
        <v>1414</v>
      </c>
      <c r="P418" t="s">
        <v>526</v>
      </c>
      <c r="R418" t="s">
        <v>533</v>
      </c>
      <c r="S418" t="s">
        <v>25</v>
      </c>
      <c r="U418" t="s">
        <v>1648</v>
      </c>
      <c r="V418" t="s">
        <v>1649</v>
      </c>
      <c r="X418" t="s">
        <v>655</v>
      </c>
      <c r="Y418" t="s">
        <v>565</v>
      </c>
      <c r="Z418">
        <v>27602</v>
      </c>
      <c r="AA418" t="s">
        <v>131</v>
      </c>
    </row>
    <row r="419" spans="1:27" x14ac:dyDescent="0.2">
      <c r="A419">
        <v>566000350</v>
      </c>
      <c r="B419" t="str">
        <f t="shared" si="6"/>
        <v>566000350C</v>
      </c>
      <c r="C419">
        <v>114371</v>
      </c>
      <c r="D419" t="s">
        <v>1650</v>
      </c>
      <c r="E419" t="s">
        <v>526</v>
      </c>
      <c r="G419" t="s">
        <v>527</v>
      </c>
      <c r="H419" t="s">
        <v>528</v>
      </c>
      <c r="I419" t="s">
        <v>529</v>
      </c>
      <c r="J419" t="s">
        <v>530</v>
      </c>
      <c r="K419">
        <v>566000350</v>
      </c>
      <c r="L419" t="s">
        <v>539</v>
      </c>
      <c r="M419">
        <v>93976</v>
      </c>
      <c r="N419" t="s">
        <v>531</v>
      </c>
      <c r="O419" t="s">
        <v>694</v>
      </c>
      <c r="P419" t="s">
        <v>526</v>
      </c>
      <c r="R419" t="s">
        <v>533</v>
      </c>
      <c r="S419" t="s">
        <v>45</v>
      </c>
      <c r="U419" t="s">
        <v>1650</v>
      </c>
      <c r="V419" t="s">
        <v>1651</v>
      </c>
      <c r="X419" t="s">
        <v>1652</v>
      </c>
      <c r="Y419" t="s">
        <v>565</v>
      </c>
      <c r="Z419">
        <v>28697</v>
      </c>
      <c r="AA419" t="s">
        <v>445</v>
      </c>
    </row>
    <row r="420" spans="1:27" x14ac:dyDescent="0.2">
      <c r="A420">
        <v>566000350</v>
      </c>
      <c r="B420" t="str">
        <f t="shared" si="6"/>
        <v>566000350D</v>
      </c>
      <c r="C420">
        <v>114371</v>
      </c>
      <c r="D420" t="s">
        <v>1650</v>
      </c>
      <c r="E420" t="s">
        <v>526</v>
      </c>
      <c r="G420" t="s">
        <v>527</v>
      </c>
      <c r="H420" t="s">
        <v>528</v>
      </c>
      <c r="I420" t="s">
        <v>529</v>
      </c>
      <c r="J420" t="s">
        <v>530</v>
      </c>
      <c r="K420">
        <v>566000350</v>
      </c>
      <c r="L420" t="s">
        <v>539</v>
      </c>
      <c r="M420">
        <v>93976</v>
      </c>
      <c r="N420" t="s">
        <v>531</v>
      </c>
      <c r="O420" t="s">
        <v>1483</v>
      </c>
      <c r="P420" t="s">
        <v>526</v>
      </c>
      <c r="R420" t="s">
        <v>533</v>
      </c>
      <c r="S420" t="s">
        <v>19</v>
      </c>
      <c r="U420" t="s">
        <v>1653</v>
      </c>
      <c r="V420" t="s">
        <v>1654</v>
      </c>
      <c r="X420" t="s">
        <v>1652</v>
      </c>
      <c r="Y420" t="s">
        <v>565</v>
      </c>
      <c r="Z420">
        <v>28697</v>
      </c>
      <c r="AA420" t="s">
        <v>445</v>
      </c>
    </row>
    <row r="421" spans="1:27" x14ac:dyDescent="0.2">
      <c r="A421">
        <v>566000372</v>
      </c>
      <c r="B421" t="str">
        <f t="shared" si="6"/>
        <v>56600037240</v>
      </c>
      <c r="C421">
        <v>114374</v>
      </c>
      <c r="D421" t="s">
        <v>1655</v>
      </c>
      <c r="E421" t="s">
        <v>526</v>
      </c>
      <c r="G421" t="s">
        <v>527</v>
      </c>
      <c r="H421" t="s">
        <v>528</v>
      </c>
      <c r="I421" t="s">
        <v>529</v>
      </c>
      <c r="J421" t="s">
        <v>530</v>
      </c>
      <c r="K421">
        <v>566000372</v>
      </c>
      <c r="L421" t="s">
        <v>539</v>
      </c>
      <c r="M421">
        <v>71569</v>
      </c>
      <c r="N421" t="s">
        <v>531</v>
      </c>
      <c r="O421" t="s">
        <v>789</v>
      </c>
      <c r="P421" t="s">
        <v>526</v>
      </c>
      <c r="R421" t="s">
        <v>533</v>
      </c>
      <c r="S421">
        <v>40</v>
      </c>
      <c r="U421" t="s">
        <v>1656</v>
      </c>
      <c r="V421" t="s">
        <v>1657</v>
      </c>
      <c r="X421" t="s">
        <v>655</v>
      </c>
      <c r="Y421" t="s">
        <v>565</v>
      </c>
      <c r="Z421">
        <v>27699</v>
      </c>
      <c r="AA421" t="s">
        <v>131</v>
      </c>
    </row>
    <row r="422" spans="1:27" x14ac:dyDescent="0.2">
      <c r="A422">
        <v>566000450</v>
      </c>
      <c r="B422" t="str">
        <f t="shared" si="6"/>
        <v>5660004505</v>
      </c>
      <c r="C422">
        <v>114377</v>
      </c>
      <c r="D422" t="s">
        <v>1658</v>
      </c>
      <c r="E422" t="s">
        <v>526</v>
      </c>
      <c r="G422" t="s">
        <v>527</v>
      </c>
      <c r="H422" t="s">
        <v>528</v>
      </c>
      <c r="I422" t="s">
        <v>529</v>
      </c>
      <c r="J422" t="s">
        <v>530</v>
      </c>
      <c r="K422">
        <v>566000450</v>
      </c>
      <c r="L422" t="s">
        <v>539</v>
      </c>
      <c r="M422">
        <v>55858</v>
      </c>
      <c r="N422" t="s">
        <v>531</v>
      </c>
      <c r="O422" t="s">
        <v>1317</v>
      </c>
      <c r="P422" t="s">
        <v>526</v>
      </c>
      <c r="R422" t="s">
        <v>533</v>
      </c>
      <c r="S422">
        <v>5</v>
      </c>
      <c r="U422" t="s">
        <v>1658</v>
      </c>
      <c r="V422" t="s">
        <v>1659</v>
      </c>
      <c r="X422" t="s">
        <v>1153</v>
      </c>
      <c r="Y422" t="s">
        <v>565</v>
      </c>
      <c r="Z422">
        <v>27101</v>
      </c>
      <c r="AA422" t="s">
        <v>321</v>
      </c>
    </row>
    <row r="423" spans="1:27" x14ac:dyDescent="0.2">
      <c r="A423">
        <v>566000450</v>
      </c>
      <c r="B423" t="str">
        <f t="shared" si="6"/>
        <v>5660004504</v>
      </c>
      <c r="C423">
        <v>114377</v>
      </c>
      <c r="D423" t="s">
        <v>1658</v>
      </c>
      <c r="E423" t="s">
        <v>526</v>
      </c>
      <c r="G423" t="s">
        <v>527</v>
      </c>
      <c r="H423" t="s">
        <v>528</v>
      </c>
      <c r="I423" t="s">
        <v>529</v>
      </c>
      <c r="J423" t="s">
        <v>530</v>
      </c>
      <c r="K423">
        <v>566000450</v>
      </c>
      <c r="L423" t="s">
        <v>539</v>
      </c>
      <c r="M423">
        <v>55858</v>
      </c>
      <c r="N423" t="s">
        <v>531</v>
      </c>
      <c r="O423" t="s">
        <v>567</v>
      </c>
      <c r="P423" t="s">
        <v>526</v>
      </c>
      <c r="R423" t="s">
        <v>533</v>
      </c>
      <c r="S423">
        <v>4</v>
      </c>
      <c r="U423" t="s">
        <v>1660</v>
      </c>
      <c r="V423" t="s">
        <v>1661</v>
      </c>
      <c r="X423" t="s">
        <v>1153</v>
      </c>
      <c r="Y423" t="s">
        <v>565</v>
      </c>
      <c r="Z423">
        <v>27120</v>
      </c>
      <c r="AA423" t="s">
        <v>321</v>
      </c>
    </row>
    <row r="424" spans="1:27" x14ac:dyDescent="0.2">
      <c r="A424">
        <v>566000450</v>
      </c>
      <c r="B424" t="str">
        <f t="shared" si="6"/>
        <v>56600045015</v>
      </c>
      <c r="C424">
        <v>114377</v>
      </c>
      <c r="D424" t="s">
        <v>1658</v>
      </c>
      <c r="E424" t="s">
        <v>526</v>
      </c>
      <c r="G424" t="s">
        <v>527</v>
      </c>
      <c r="H424" t="s">
        <v>528</v>
      </c>
      <c r="I424" t="s">
        <v>529</v>
      </c>
      <c r="J424" t="s">
        <v>530</v>
      </c>
      <c r="K424">
        <v>566000450</v>
      </c>
      <c r="L424" t="s">
        <v>539</v>
      </c>
      <c r="M424">
        <v>55858</v>
      </c>
      <c r="N424" t="s">
        <v>531</v>
      </c>
      <c r="O424" t="s">
        <v>814</v>
      </c>
      <c r="P424" t="s">
        <v>526</v>
      </c>
      <c r="R424" t="s">
        <v>533</v>
      </c>
      <c r="S424">
        <v>15</v>
      </c>
      <c r="U424" t="s">
        <v>1662</v>
      </c>
      <c r="V424" t="s">
        <v>1663</v>
      </c>
      <c r="X424" t="s">
        <v>1153</v>
      </c>
      <c r="Y424" t="s">
        <v>565</v>
      </c>
      <c r="Z424">
        <v>27101</v>
      </c>
      <c r="AA424" t="s">
        <v>321</v>
      </c>
    </row>
    <row r="425" spans="1:27" x14ac:dyDescent="0.2">
      <c r="A425">
        <v>566000732</v>
      </c>
      <c r="B425" t="str">
        <f t="shared" si="6"/>
        <v>56600073220</v>
      </c>
      <c r="C425">
        <v>114389</v>
      </c>
      <c r="D425" t="s">
        <v>1664</v>
      </c>
      <c r="E425" t="s">
        <v>526</v>
      </c>
      <c r="G425" t="s">
        <v>527</v>
      </c>
      <c r="H425" t="s">
        <v>528</v>
      </c>
      <c r="I425" t="s">
        <v>529</v>
      </c>
      <c r="J425" t="s">
        <v>530</v>
      </c>
      <c r="K425">
        <v>566000732</v>
      </c>
      <c r="M425">
        <v>20242</v>
      </c>
      <c r="N425" t="s">
        <v>531</v>
      </c>
      <c r="O425" t="s">
        <v>789</v>
      </c>
      <c r="P425" t="s">
        <v>526</v>
      </c>
      <c r="R425" t="s">
        <v>533</v>
      </c>
      <c r="S425">
        <v>20</v>
      </c>
      <c r="U425" t="s">
        <v>1665</v>
      </c>
      <c r="V425" t="s">
        <v>1666</v>
      </c>
      <c r="X425" t="s">
        <v>655</v>
      </c>
      <c r="Y425" t="s">
        <v>565</v>
      </c>
      <c r="Z425">
        <v>27699</v>
      </c>
      <c r="AA425" t="s">
        <v>131</v>
      </c>
    </row>
    <row r="426" spans="1:27" x14ac:dyDescent="0.2">
      <c r="A426">
        <v>566000732</v>
      </c>
      <c r="B426" t="str">
        <f t="shared" si="6"/>
        <v>56600073217</v>
      </c>
      <c r="C426">
        <v>114389</v>
      </c>
      <c r="D426" t="s">
        <v>1664</v>
      </c>
      <c r="E426" t="s">
        <v>526</v>
      </c>
      <c r="G426" t="s">
        <v>527</v>
      </c>
      <c r="H426" t="s">
        <v>528</v>
      </c>
      <c r="I426" t="s">
        <v>529</v>
      </c>
      <c r="J426" t="s">
        <v>530</v>
      </c>
      <c r="K426">
        <v>566000732</v>
      </c>
      <c r="M426">
        <v>20242</v>
      </c>
      <c r="N426" t="s">
        <v>531</v>
      </c>
      <c r="O426" t="s">
        <v>792</v>
      </c>
      <c r="P426" t="s">
        <v>526</v>
      </c>
      <c r="R426" t="s">
        <v>533</v>
      </c>
      <c r="S426">
        <v>17</v>
      </c>
      <c r="U426" t="s">
        <v>1667</v>
      </c>
      <c r="V426" t="s">
        <v>1668</v>
      </c>
      <c r="X426" t="s">
        <v>655</v>
      </c>
      <c r="Y426" t="s">
        <v>565</v>
      </c>
      <c r="Z426">
        <v>27699</v>
      </c>
      <c r="AA426" t="s">
        <v>131</v>
      </c>
    </row>
    <row r="427" spans="1:27" x14ac:dyDescent="0.2">
      <c r="A427">
        <v>566000732</v>
      </c>
      <c r="B427" t="str">
        <f t="shared" si="6"/>
        <v>56600073232</v>
      </c>
      <c r="C427">
        <v>114389</v>
      </c>
      <c r="D427" t="s">
        <v>1664</v>
      </c>
      <c r="E427" t="s">
        <v>526</v>
      </c>
      <c r="G427" t="s">
        <v>527</v>
      </c>
      <c r="H427" t="s">
        <v>528</v>
      </c>
      <c r="I427" t="s">
        <v>529</v>
      </c>
      <c r="J427" t="s">
        <v>530</v>
      </c>
      <c r="K427">
        <v>566000732</v>
      </c>
      <c r="M427">
        <v>20242</v>
      </c>
      <c r="N427" t="s">
        <v>531</v>
      </c>
      <c r="O427" t="s">
        <v>795</v>
      </c>
      <c r="P427" t="s">
        <v>526</v>
      </c>
      <c r="R427" t="s">
        <v>533</v>
      </c>
      <c r="S427">
        <v>32</v>
      </c>
      <c r="U427" t="s">
        <v>1669</v>
      </c>
      <c r="V427" t="s">
        <v>1670</v>
      </c>
      <c r="X427" t="s">
        <v>655</v>
      </c>
      <c r="Y427" t="s">
        <v>565</v>
      </c>
      <c r="Z427">
        <v>27699</v>
      </c>
      <c r="AA427" t="s">
        <v>131</v>
      </c>
    </row>
    <row r="428" spans="1:27" x14ac:dyDescent="0.2">
      <c r="A428">
        <v>566000732</v>
      </c>
      <c r="B428" t="str">
        <f t="shared" si="6"/>
        <v>56600073229</v>
      </c>
      <c r="C428">
        <v>114389</v>
      </c>
      <c r="D428" t="s">
        <v>1664</v>
      </c>
      <c r="E428" t="s">
        <v>526</v>
      </c>
      <c r="G428" t="s">
        <v>527</v>
      </c>
      <c r="H428" t="s">
        <v>528</v>
      </c>
      <c r="I428" t="s">
        <v>529</v>
      </c>
      <c r="J428" t="s">
        <v>530</v>
      </c>
      <c r="K428">
        <v>566000732</v>
      </c>
      <c r="M428">
        <v>20242</v>
      </c>
      <c r="N428" t="s">
        <v>531</v>
      </c>
      <c r="O428" t="s">
        <v>1101</v>
      </c>
      <c r="P428" t="s">
        <v>526</v>
      </c>
      <c r="R428" t="s">
        <v>533</v>
      </c>
      <c r="S428">
        <v>29</v>
      </c>
      <c r="U428" t="s">
        <v>1671</v>
      </c>
      <c r="V428" t="s">
        <v>1672</v>
      </c>
      <c r="X428" t="s">
        <v>655</v>
      </c>
      <c r="Y428" t="s">
        <v>565</v>
      </c>
      <c r="Z428">
        <v>27699</v>
      </c>
      <c r="AA428" t="s">
        <v>131</v>
      </c>
    </row>
    <row r="429" spans="1:27" x14ac:dyDescent="0.2">
      <c r="A429">
        <v>566000732</v>
      </c>
      <c r="B429" t="str">
        <f t="shared" si="6"/>
        <v>56600073235</v>
      </c>
      <c r="C429">
        <v>114389</v>
      </c>
      <c r="D429" t="s">
        <v>1664</v>
      </c>
      <c r="E429" t="s">
        <v>526</v>
      </c>
      <c r="G429" t="s">
        <v>527</v>
      </c>
      <c r="H429" t="s">
        <v>528</v>
      </c>
      <c r="I429" t="s">
        <v>529</v>
      </c>
      <c r="J429" t="s">
        <v>530</v>
      </c>
      <c r="K429">
        <v>566000732</v>
      </c>
      <c r="M429">
        <v>20242</v>
      </c>
      <c r="N429" t="s">
        <v>531</v>
      </c>
      <c r="O429" t="s">
        <v>1103</v>
      </c>
      <c r="P429" t="s">
        <v>526</v>
      </c>
      <c r="R429" t="s">
        <v>533</v>
      </c>
      <c r="S429">
        <v>35</v>
      </c>
      <c r="U429" t="s">
        <v>1673</v>
      </c>
      <c r="V429" t="s">
        <v>1674</v>
      </c>
      <c r="X429" t="s">
        <v>655</v>
      </c>
      <c r="Y429" t="s">
        <v>565</v>
      </c>
      <c r="Z429">
        <v>27699</v>
      </c>
      <c r="AA429" t="s">
        <v>131</v>
      </c>
    </row>
    <row r="430" spans="1:27" x14ac:dyDescent="0.2">
      <c r="A430">
        <v>566000732</v>
      </c>
      <c r="B430" t="str">
        <f t="shared" si="6"/>
        <v>56600073228</v>
      </c>
      <c r="C430">
        <v>114389</v>
      </c>
      <c r="D430" t="s">
        <v>1664</v>
      </c>
      <c r="E430" t="s">
        <v>526</v>
      </c>
      <c r="G430" t="s">
        <v>527</v>
      </c>
      <c r="H430" t="s">
        <v>528</v>
      </c>
      <c r="I430" t="s">
        <v>529</v>
      </c>
      <c r="J430" t="s">
        <v>530</v>
      </c>
      <c r="K430">
        <v>566000732</v>
      </c>
      <c r="M430">
        <v>20242</v>
      </c>
      <c r="N430" t="s">
        <v>531</v>
      </c>
      <c r="O430" t="s">
        <v>1105</v>
      </c>
      <c r="P430" t="s">
        <v>526</v>
      </c>
      <c r="R430" t="s">
        <v>533</v>
      </c>
      <c r="S430">
        <v>28</v>
      </c>
      <c r="U430" t="s">
        <v>1675</v>
      </c>
      <c r="V430" t="s">
        <v>1676</v>
      </c>
      <c r="X430" t="s">
        <v>655</v>
      </c>
      <c r="Y430" t="s">
        <v>565</v>
      </c>
      <c r="Z430">
        <v>27699</v>
      </c>
      <c r="AA430" t="s">
        <v>131</v>
      </c>
    </row>
    <row r="431" spans="1:27" x14ac:dyDescent="0.2">
      <c r="A431">
        <v>566000732</v>
      </c>
      <c r="B431" t="str">
        <f t="shared" si="6"/>
        <v>56600073216</v>
      </c>
      <c r="C431">
        <v>114389</v>
      </c>
      <c r="D431" t="s">
        <v>1664</v>
      </c>
      <c r="E431" t="s">
        <v>526</v>
      </c>
      <c r="G431" t="s">
        <v>527</v>
      </c>
      <c r="H431" t="s">
        <v>528</v>
      </c>
      <c r="I431" t="s">
        <v>529</v>
      </c>
      <c r="J431" t="s">
        <v>530</v>
      </c>
      <c r="K431">
        <v>566000732</v>
      </c>
      <c r="M431">
        <v>20242</v>
      </c>
      <c r="N431" t="s">
        <v>531</v>
      </c>
      <c r="O431" t="s">
        <v>1107</v>
      </c>
      <c r="P431" t="s">
        <v>526</v>
      </c>
      <c r="R431" t="s">
        <v>533</v>
      </c>
      <c r="S431">
        <v>16</v>
      </c>
      <c r="U431" t="s">
        <v>1677</v>
      </c>
      <c r="V431" t="s">
        <v>1678</v>
      </c>
      <c r="X431" t="s">
        <v>655</v>
      </c>
      <c r="Y431" t="s">
        <v>565</v>
      </c>
      <c r="Z431">
        <v>27699</v>
      </c>
      <c r="AA431" t="s">
        <v>131</v>
      </c>
    </row>
    <row r="432" spans="1:27" x14ac:dyDescent="0.2">
      <c r="A432">
        <v>566000732</v>
      </c>
      <c r="B432" t="str">
        <f t="shared" si="6"/>
        <v>56600073219</v>
      </c>
      <c r="C432">
        <v>114389</v>
      </c>
      <c r="D432" t="s">
        <v>1664</v>
      </c>
      <c r="E432" t="s">
        <v>526</v>
      </c>
      <c r="G432" t="s">
        <v>527</v>
      </c>
      <c r="H432" t="s">
        <v>528</v>
      </c>
      <c r="I432" t="s">
        <v>529</v>
      </c>
      <c r="J432" t="s">
        <v>530</v>
      </c>
      <c r="K432">
        <v>566000732</v>
      </c>
      <c r="M432">
        <v>20242</v>
      </c>
      <c r="N432" t="s">
        <v>531</v>
      </c>
      <c r="O432" t="s">
        <v>1109</v>
      </c>
      <c r="P432" t="s">
        <v>526</v>
      </c>
      <c r="R432" t="s">
        <v>533</v>
      </c>
      <c r="S432">
        <v>19</v>
      </c>
      <c r="U432" t="s">
        <v>1679</v>
      </c>
      <c r="V432" t="s">
        <v>1668</v>
      </c>
      <c r="X432" t="s">
        <v>655</v>
      </c>
      <c r="Y432" t="s">
        <v>565</v>
      </c>
      <c r="Z432">
        <v>27699</v>
      </c>
      <c r="AA432" t="s">
        <v>131</v>
      </c>
    </row>
    <row r="433" spans="1:27" x14ac:dyDescent="0.2">
      <c r="A433">
        <v>566000756</v>
      </c>
      <c r="B433" t="str">
        <f t="shared" si="6"/>
        <v>56600075610</v>
      </c>
      <c r="C433">
        <v>114391</v>
      </c>
      <c r="D433" t="s">
        <v>1680</v>
      </c>
      <c r="E433" t="s">
        <v>526</v>
      </c>
      <c r="G433" t="s">
        <v>527</v>
      </c>
      <c r="H433" t="s">
        <v>528</v>
      </c>
      <c r="I433" t="s">
        <v>529</v>
      </c>
      <c r="J433" t="s">
        <v>530</v>
      </c>
      <c r="K433">
        <v>566000756</v>
      </c>
      <c r="L433" t="s">
        <v>539</v>
      </c>
      <c r="M433">
        <v>52748</v>
      </c>
      <c r="N433" t="s">
        <v>531</v>
      </c>
      <c r="O433" t="s">
        <v>789</v>
      </c>
      <c r="P433" t="s">
        <v>526</v>
      </c>
      <c r="R433" t="s">
        <v>533</v>
      </c>
      <c r="S433">
        <v>10</v>
      </c>
      <c r="U433" t="s">
        <v>1681</v>
      </c>
      <c r="V433" t="s">
        <v>1682</v>
      </c>
      <c r="X433" t="s">
        <v>655</v>
      </c>
      <c r="Y433" t="s">
        <v>565</v>
      </c>
      <c r="Z433">
        <v>27695</v>
      </c>
      <c r="AA433" t="s">
        <v>131</v>
      </c>
    </row>
    <row r="434" spans="1:27" x14ac:dyDescent="0.2">
      <c r="A434">
        <v>566000756</v>
      </c>
      <c r="B434" t="str">
        <f t="shared" si="6"/>
        <v>56600075620</v>
      </c>
      <c r="C434">
        <v>114391</v>
      </c>
      <c r="D434" t="s">
        <v>1680</v>
      </c>
      <c r="E434" t="s">
        <v>526</v>
      </c>
      <c r="G434" t="s">
        <v>527</v>
      </c>
      <c r="H434" t="s">
        <v>528</v>
      </c>
      <c r="I434" t="s">
        <v>529</v>
      </c>
      <c r="J434" t="s">
        <v>530</v>
      </c>
      <c r="K434">
        <v>566000756</v>
      </c>
      <c r="L434" t="s">
        <v>539</v>
      </c>
      <c r="M434">
        <v>52748</v>
      </c>
      <c r="N434" t="s">
        <v>531</v>
      </c>
      <c r="O434" t="s">
        <v>1683</v>
      </c>
      <c r="P434" t="s">
        <v>526</v>
      </c>
      <c r="R434" t="s">
        <v>533</v>
      </c>
      <c r="S434">
        <v>20</v>
      </c>
      <c r="U434" t="s">
        <v>1684</v>
      </c>
      <c r="V434" t="s">
        <v>1685</v>
      </c>
      <c r="X434" t="s">
        <v>655</v>
      </c>
      <c r="Y434" t="s">
        <v>565</v>
      </c>
      <c r="Z434">
        <v>27695</v>
      </c>
      <c r="AA434" t="s">
        <v>131</v>
      </c>
    </row>
    <row r="435" spans="1:27" x14ac:dyDescent="0.2">
      <c r="A435">
        <v>566000756</v>
      </c>
      <c r="B435" t="str">
        <f t="shared" si="6"/>
        <v>5660007567</v>
      </c>
      <c r="C435">
        <v>114391</v>
      </c>
      <c r="D435" t="s">
        <v>1680</v>
      </c>
      <c r="E435" t="s">
        <v>526</v>
      </c>
      <c r="G435" t="s">
        <v>527</v>
      </c>
      <c r="H435" t="s">
        <v>528</v>
      </c>
      <c r="I435" t="s">
        <v>529</v>
      </c>
      <c r="J435" t="s">
        <v>530</v>
      </c>
      <c r="K435">
        <v>566000756</v>
      </c>
      <c r="L435" t="s">
        <v>539</v>
      </c>
      <c r="M435">
        <v>52748</v>
      </c>
      <c r="N435" t="s">
        <v>531</v>
      </c>
      <c r="O435" t="s">
        <v>643</v>
      </c>
      <c r="P435" t="s">
        <v>526</v>
      </c>
      <c r="R435" t="s">
        <v>533</v>
      </c>
      <c r="S435">
        <v>7</v>
      </c>
      <c r="U435" t="s">
        <v>1686</v>
      </c>
      <c r="V435" t="s">
        <v>1687</v>
      </c>
      <c r="X435" t="s">
        <v>655</v>
      </c>
      <c r="Y435" t="s">
        <v>565</v>
      </c>
      <c r="Z435">
        <v>27695</v>
      </c>
      <c r="AA435" t="s">
        <v>131</v>
      </c>
    </row>
    <row r="436" spans="1:27" x14ac:dyDescent="0.2">
      <c r="A436">
        <v>566000756</v>
      </c>
      <c r="B436" t="str">
        <f t="shared" si="6"/>
        <v>56600075647</v>
      </c>
      <c r="C436">
        <v>114391</v>
      </c>
      <c r="D436" t="s">
        <v>1680</v>
      </c>
      <c r="E436" t="s">
        <v>526</v>
      </c>
      <c r="G436" t="s">
        <v>527</v>
      </c>
      <c r="H436" t="s">
        <v>528</v>
      </c>
      <c r="I436" t="s">
        <v>529</v>
      </c>
      <c r="J436" t="s">
        <v>530</v>
      </c>
      <c r="K436">
        <v>566000756</v>
      </c>
      <c r="L436" t="s">
        <v>539</v>
      </c>
      <c r="M436">
        <v>52748</v>
      </c>
      <c r="N436" t="s">
        <v>531</v>
      </c>
      <c r="O436" t="s">
        <v>1688</v>
      </c>
      <c r="P436" t="s">
        <v>526</v>
      </c>
      <c r="R436" t="s">
        <v>533</v>
      </c>
      <c r="S436">
        <v>47</v>
      </c>
      <c r="U436" t="s">
        <v>1689</v>
      </c>
      <c r="V436" t="s">
        <v>1687</v>
      </c>
      <c r="X436" t="s">
        <v>655</v>
      </c>
      <c r="Y436" t="s">
        <v>565</v>
      </c>
      <c r="Z436">
        <v>27695</v>
      </c>
      <c r="AA436" t="s">
        <v>131</v>
      </c>
    </row>
    <row r="437" spans="1:27" x14ac:dyDescent="0.2">
      <c r="A437">
        <v>566000756</v>
      </c>
      <c r="B437" t="str">
        <f t="shared" si="6"/>
        <v>56600075648</v>
      </c>
      <c r="C437">
        <v>114391</v>
      </c>
      <c r="D437" t="s">
        <v>1680</v>
      </c>
      <c r="E437" t="s">
        <v>526</v>
      </c>
      <c r="G437" t="s">
        <v>527</v>
      </c>
      <c r="H437" t="s">
        <v>528</v>
      </c>
      <c r="I437" t="s">
        <v>529</v>
      </c>
      <c r="J437" t="s">
        <v>530</v>
      </c>
      <c r="K437">
        <v>566000756</v>
      </c>
      <c r="L437" t="s">
        <v>539</v>
      </c>
      <c r="M437">
        <v>52748</v>
      </c>
      <c r="N437" t="s">
        <v>531</v>
      </c>
      <c r="O437" t="s">
        <v>1690</v>
      </c>
      <c r="P437" t="s">
        <v>526</v>
      </c>
      <c r="R437" t="s">
        <v>533</v>
      </c>
      <c r="S437">
        <v>48</v>
      </c>
      <c r="U437" t="s">
        <v>1691</v>
      </c>
      <c r="V437" t="s">
        <v>1692</v>
      </c>
      <c r="X437" t="s">
        <v>655</v>
      </c>
      <c r="Y437" t="s">
        <v>565</v>
      </c>
      <c r="Z437">
        <v>27695</v>
      </c>
      <c r="AA437" t="s">
        <v>131</v>
      </c>
    </row>
    <row r="438" spans="1:27" x14ac:dyDescent="0.2">
      <c r="A438">
        <v>566000756</v>
      </c>
      <c r="B438" t="str">
        <f t="shared" si="6"/>
        <v>56600075665</v>
      </c>
      <c r="C438">
        <v>114391</v>
      </c>
      <c r="D438" t="s">
        <v>1680</v>
      </c>
      <c r="E438" t="s">
        <v>526</v>
      </c>
      <c r="G438" t="s">
        <v>527</v>
      </c>
      <c r="H438" t="s">
        <v>528</v>
      </c>
      <c r="I438" t="s">
        <v>529</v>
      </c>
      <c r="J438" t="s">
        <v>530</v>
      </c>
      <c r="K438">
        <v>566000756</v>
      </c>
      <c r="L438" t="s">
        <v>539</v>
      </c>
      <c r="M438">
        <v>52748</v>
      </c>
      <c r="N438" t="s">
        <v>531</v>
      </c>
      <c r="O438" t="s">
        <v>1693</v>
      </c>
      <c r="P438" t="s">
        <v>526</v>
      </c>
      <c r="R438" t="s">
        <v>533</v>
      </c>
      <c r="S438">
        <v>65</v>
      </c>
      <c r="U438" t="s">
        <v>1694</v>
      </c>
      <c r="V438" t="s">
        <v>1687</v>
      </c>
      <c r="X438" t="s">
        <v>655</v>
      </c>
      <c r="Y438" t="s">
        <v>565</v>
      </c>
      <c r="Z438">
        <v>27695</v>
      </c>
      <c r="AA438" t="s">
        <v>131</v>
      </c>
    </row>
    <row r="439" spans="1:27" x14ac:dyDescent="0.2">
      <c r="A439">
        <v>566000756</v>
      </c>
      <c r="B439" t="str">
        <f t="shared" si="6"/>
        <v>566000756A</v>
      </c>
      <c r="C439">
        <v>114391</v>
      </c>
      <c r="D439" t="s">
        <v>1680</v>
      </c>
      <c r="E439" t="s">
        <v>526</v>
      </c>
      <c r="G439" t="s">
        <v>527</v>
      </c>
      <c r="H439" t="s">
        <v>528</v>
      </c>
      <c r="I439" t="s">
        <v>529</v>
      </c>
      <c r="J439" t="s">
        <v>530</v>
      </c>
      <c r="K439">
        <v>566000756</v>
      </c>
      <c r="L439" t="s">
        <v>539</v>
      </c>
      <c r="M439">
        <v>52748</v>
      </c>
      <c r="N439" t="s">
        <v>531</v>
      </c>
      <c r="O439" t="s">
        <v>562</v>
      </c>
      <c r="P439" t="s">
        <v>526</v>
      </c>
      <c r="R439" t="s">
        <v>533</v>
      </c>
      <c r="S439" t="s">
        <v>21</v>
      </c>
      <c r="U439" t="s">
        <v>1695</v>
      </c>
      <c r="V439" t="s">
        <v>1696</v>
      </c>
      <c r="X439" t="s">
        <v>655</v>
      </c>
      <c r="Y439" t="s">
        <v>565</v>
      </c>
      <c r="Z439">
        <v>27695</v>
      </c>
      <c r="AA439" t="s">
        <v>131</v>
      </c>
    </row>
    <row r="440" spans="1:27" x14ac:dyDescent="0.2">
      <c r="A440">
        <v>566000756</v>
      </c>
      <c r="B440" t="str">
        <f t="shared" si="6"/>
        <v>566000756B1</v>
      </c>
      <c r="C440">
        <v>114391</v>
      </c>
      <c r="D440" t="s">
        <v>1680</v>
      </c>
      <c r="E440" t="s">
        <v>526</v>
      </c>
      <c r="G440" t="s">
        <v>527</v>
      </c>
      <c r="H440" t="s">
        <v>528</v>
      </c>
      <c r="I440" t="s">
        <v>529</v>
      </c>
      <c r="J440" t="s">
        <v>530</v>
      </c>
      <c r="K440">
        <v>566000756</v>
      </c>
      <c r="L440" t="s">
        <v>539</v>
      </c>
      <c r="M440">
        <v>52748</v>
      </c>
      <c r="N440" t="s">
        <v>531</v>
      </c>
      <c r="O440" t="s">
        <v>1697</v>
      </c>
      <c r="P440" t="s">
        <v>526</v>
      </c>
      <c r="R440" t="s">
        <v>533</v>
      </c>
      <c r="S440" t="s">
        <v>1698</v>
      </c>
      <c r="U440" t="s">
        <v>1699</v>
      </c>
      <c r="V440" t="s">
        <v>1700</v>
      </c>
      <c r="X440" t="s">
        <v>655</v>
      </c>
      <c r="Y440" t="s">
        <v>565</v>
      </c>
      <c r="Z440">
        <v>27695</v>
      </c>
      <c r="AA440" t="s">
        <v>131</v>
      </c>
    </row>
    <row r="441" spans="1:27" x14ac:dyDescent="0.2">
      <c r="A441">
        <v>566000756</v>
      </c>
      <c r="B441" t="str">
        <f t="shared" si="6"/>
        <v>566000756EP</v>
      </c>
      <c r="C441">
        <v>114391</v>
      </c>
      <c r="D441" t="s">
        <v>1680</v>
      </c>
      <c r="E441" t="s">
        <v>526</v>
      </c>
      <c r="G441" t="s">
        <v>527</v>
      </c>
      <c r="H441" t="s">
        <v>528</v>
      </c>
      <c r="I441" t="s">
        <v>529</v>
      </c>
      <c r="J441" t="s">
        <v>530</v>
      </c>
      <c r="K441">
        <v>566000756</v>
      </c>
      <c r="L441" t="s">
        <v>539</v>
      </c>
      <c r="M441">
        <v>52748</v>
      </c>
      <c r="N441" t="s">
        <v>531</v>
      </c>
      <c r="O441" t="s">
        <v>1701</v>
      </c>
      <c r="P441" t="s">
        <v>526</v>
      </c>
      <c r="R441" t="s">
        <v>533</v>
      </c>
      <c r="S441" t="s">
        <v>1702</v>
      </c>
      <c r="U441" t="s">
        <v>1684</v>
      </c>
      <c r="V441" t="s">
        <v>1703</v>
      </c>
      <c r="X441" t="s">
        <v>655</v>
      </c>
      <c r="Y441" t="s">
        <v>565</v>
      </c>
      <c r="Z441">
        <v>27695</v>
      </c>
      <c r="AA441" t="s">
        <v>131</v>
      </c>
    </row>
    <row r="442" spans="1:27" x14ac:dyDescent="0.2">
      <c r="A442">
        <v>566000967</v>
      </c>
      <c r="B442" t="str">
        <f t="shared" si="6"/>
        <v>5660009678</v>
      </c>
      <c r="C442">
        <v>114402</v>
      </c>
      <c r="D442" t="s">
        <v>1704</v>
      </c>
      <c r="E442" t="s">
        <v>526</v>
      </c>
      <c r="G442" t="s">
        <v>527</v>
      </c>
      <c r="H442" t="s">
        <v>528</v>
      </c>
      <c r="I442" t="s">
        <v>529</v>
      </c>
      <c r="J442" t="s">
        <v>530</v>
      </c>
      <c r="K442">
        <v>566000967</v>
      </c>
      <c r="L442" t="s">
        <v>539</v>
      </c>
      <c r="M442">
        <v>342019</v>
      </c>
      <c r="N442" t="s">
        <v>531</v>
      </c>
      <c r="O442" t="s">
        <v>789</v>
      </c>
      <c r="P442" t="s">
        <v>526</v>
      </c>
      <c r="R442" t="s">
        <v>533</v>
      </c>
      <c r="S442">
        <v>8</v>
      </c>
      <c r="U442" t="s">
        <v>1705</v>
      </c>
      <c r="V442" t="s">
        <v>1706</v>
      </c>
      <c r="X442" t="s">
        <v>655</v>
      </c>
      <c r="Y442" t="s">
        <v>565</v>
      </c>
      <c r="Z442">
        <v>27699</v>
      </c>
      <c r="AA442" t="s">
        <v>131</v>
      </c>
    </row>
    <row r="443" spans="1:27" x14ac:dyDescent="0.2">
      <c r="A443">
        <v>566000967</v>
      </c>
      <c r="B443" t="str">
        <f t="shared" si="6"/>
        <v>5660009678</v>
      </c>
      <c r="C443">
        <v>114402</v>
      </c>
      <c r="D443" t="s">
        <v>1704</v>
      </c>
      <c r="E443" t="s">
        <v>526</v>
      </c>
      <c r="G443" t="s">
        <v>527</v>
      </c>
      <c r="H443" t="s">
        <v>528</v>
      </c>
      <c r="I443" t="s">
        <v>529</v>
      </c>
      <c r="J443" t="s">
        <v>530</v>
      </c>
      <c r="K443">
        <v>566000967</v>
      </c>
      <c r="L443" t="s">
        <v>539</v>
      </c>
      <c r="M443">
        <v>342019</v>
      </c>
      <c r="N443" t="s">
        <v>531</v>
      </c>
      <c r="O443" t="s">
        <v>792</v>
      </c>
      <c r="P443" t="s">
        <v>526</v>
      </c>
      <c r="R443" t="s">
        <v>533</v>
      </c>
      <c r="S443">
        <v>8</v>
      </c>
      <c r="U443" t="s">
        <v>1705</v>
      </c>
      <c r="V443" t="s">
        <v>1706</v>
      </c>
      <c r="X443" t="s">
        <v>655</v>
      </c>
      <c r="Y443" t="s">
        <v>565</v>
      </c>
      <c r="Z443">
        <v>27699</v>
      </c>
      <c r="AA443" t="s">
        <v>131</v>
      </c>
    </row>
    <row r="444" spans="1:27" x14ac:dyDescent="0.2">
      <c r="A444">
        <v>566000967</v>
      </c>
      <c r="B444" t="str">
        <f t="shared" si="6"/>
        <v>56600096726</v>
      </c>
      <c r="C444">
        <v>114402</v>
      </c>
      <c r="D444" t="s">
        <v>1704</v>
      </c>
      <c r="E444" t="s">
        <v>526</v>
      </c>
      <c r="G444" t="s">
        <v>527</v>
      </c>
      <c r="H444" t="s">
        <v>528</v>
      </c>
      <c r="I444" t="s">
        <v>529</v>
      </c>
      <c r="J444" t="s">
        <v>530</v>
      </c>
      <c r="K444">
        <v>566000967</v>
      </c>
      <c r="L444" t="s">
        <v>539</v>
      </c>
      <c r="M444">
        <v>342019</v>
      </c>
      <c r="N444" t="s">
        <v>531</v>
      </c>
      <c r="O444" t="s">
        <v>795</v>
      </c>
      <c r="P444" t="s">
        <v>526</v>
      </c>
      <c r="R444" t="s">
        <v>533</v>
      </c>
      <c r="S444">
        <v>26</v>
      </c>
      <c r="U444" t="s">
        <v>1707</v>
      </c>
      <c r="V444" t="s">
        <v>1706</v>
      </c>
      <c r="X444" t="s">
        <v>655</v>
      </c>
      <c r="Y444" t="s">
        <v>565</v>
      </c>
      <c r="Z444">
        <v>27699</v>
      </c>
      <c r="AA444" t="s">
        <v>131</v>
      </c>
    </row>
    <row r="445" spans="1:27" x14ac:dyDescent="0.2">
      <c r="A445">
        <v>566000967</v>
      </c>
      <c r="B445" t="str">
        <f t="shared" si="6"/>
        <v>56600096725</v>
      </c>
      <c r="C445">
        <v>114402</v>
      </c>
      <c r="D445" t="s">
        <v>1704</v>
      </c>
      <c r="E445" t="s">
        <v>526</v>
      </c>
      <c r="G445" t="s">
        <v>527</v>
      </c>
      <c r="H445" t="s">
        <v>528</v>
      </c>
      <c r="I445" t="s">
        <v>529</v>
      </c>
      <c r="J445" t="s">
        <v>530</v>
      </c>
      <c r="K445">
        <v>566000967</v>
      </c>
      <c r="L445" t="s">
        <v>539</v>
      </c>
      <c r="M445">
        <v>342019</v>
      </c>
      <c r="N445" t="s">
        <v>531</v>
      </c>
      <c r="O445" t="s">
        <v>1101</v>
      </c>
      <c r="P445" t="s">
        <v>526</v>
      </c>
      <c r="R445" t="s">
        <v>533</v>
      </c>
      <c r="S445">
        <v>25</v>
      </c>
      <c r="U445" t="s">
        <v>1708</v>
      </c>
      <c r="V445" t="s">
        <v>1709</v>
      </c>
      <c r="X445" t="s">
        <v>655</v>
      </c>
      <c r="Y445" t="s">
        <v>565</v>
      </c>
      <c r="Z445">
        <v>27626</v>
      </c>
      <c r="AA445" t="s">
        <v>131</v>
      </c>
    </row>
    <row r="446" spans="1:27" x14ac:dyDescent="0.2">
      <c r="A446">
        <v>566000967</v>
      </c>
      <c r="B446" t="str">
        <f t="shared" si="6"/>
        <v>56600096710</v>
      </c>
      <c r="C446">
        <v>114402</v>
      </c>
      <c r="D446" t="s">
        <v>1704</v>
      </c>
      <c r="E446" t="s">
        <v>526</v>
      </c>
      <c r="G446" t="s">
        <v>527</v>
      </c>
      <c r="H446" t="s">
        <v>528</v>
      </c>
      <c r="I446" t="s">
        <v>529</v>
      </c>
      <c r="J446" t="s">
        <v>530</v>
      </c>
      <c r="K446">
        <v>566000967</v>
      </c>
      <c r="L446" t="s">
        <v>539</v>
      </c>
      <c r="M446">
        <v>342019</v>
      </c>
      <c r="N446" t="s">
        <v>531</v>
      </c>
      <c r="O446" t="s">
        <v>1428</v>
      </c>
      <c r="P446" t="s">
        <v>526</v>
      </c>
      <c r="R446" t="s">
        <v>533</v>
      </c>
      <c r="S446">
        <v>10</v>
      </c>
      <c r="U446" t="s">
        <v>1704</v>
      </c>
      <c r="V446" t="s">
        <v>1710</v>
      </c>
      <c r="X446" t="s">
        <v>655</v>
      </c>
      <c r="Y446" t="s">
        <v>565</v>
      </c>
      <c r="Z446">
        <v>27601</v>
      </c>
      <c r="AA446" t="s">
        <v>131</v>
      </c>
    </row>
    <row r="447" spans="1:27" x14ac:dyDescent="0.2">
      <c r="A447">
        <v>566000967</v>
      </c>
      <c r="B447" t="str">
        <f t="shared" si="6"/>
        <v>56600096721</v>
      </c>
      <c r="C447">
        <v>114402</v>
      </c>
      <c r="D447" t="s">
        <v>1704</v>
      </c>
      <c r="E447" t="s">
        <v>526</v>
      </c>
      <c r="G447" t="s">
        <v>527</v>
      </c>
      <c r="H447" t="s">
        <v>528</v>
      </c>
      <c r="I447" t="s">
        <v>529</v>
      </c>
      <c r="J447" t="s">
        <v>530</v>
      </c>
      <c r="K447">
        <v>566000967</v>
      </c>
      <c r="L447" t="s">
        <v>539</v>
      </c>
      <c r="M447">
        <v>342019</v>
      </c>
      <c r="N447" t="s">
        <v>531</v>
      </c>
      <c r="O447" t="s">
        <v>1711</v>
      </c>
      <c r="P447" t="s">
        <v>526</v>
      </c>
      <c r="R447" t="s">
        <v>533</v>
      </c>
      <c r="S447">
        <v>21</v>
      </c>
      <c r="U447" t="s">
        <v>1712</v>
      </c>
      <c r="V447" t="s">
        <v>1713</v>
      </c>
      <c r="X447" t="s">
        <v>771</v>
      </c>
      <c r="Y447" t="s">
        <v>565</v>
      </c>
      <c r="Z447">
        <v>28272</v>
      </c>
      <c r="AA447" t="s">
        <v>372</v>
      </c>
    </row>
    <row r="448" spans="1:27" x14ac:dyDescent="0.2">
      <c r="A448">
        <v>566001123</v>
      </c>
      <c r="B448" t="str">
        <f t="shared" si="6"/>
        <v>5660011235</v>
      </c>
      <c r="C448">
        <v>114486</v>
      </c>
      <c r="D448" t="s">
        <v>1714</v>
      </c>
      <c r="E448" t="s">
        <v>526</v>
      </c>
      <c r="G448" t="s">
        <v>527</v>
      </c>
      <c r="H448" t="s">
        <v>528</v>
      </c>
      <c r="I448" t="s">
        <v>529</v>
      </c>
      <c r="J448" t="s">
        <v>530</v>
      </c>
      <c r="K448">
        <v>566001123</v>
      </c>
      <c r="L448" t="s">
        <v>539</v>
      </c>
      <c r="M448">
        <v>4002965</v>
      </c>
      <c r="N448" t="s">
        <v>531</v>
      </c>
      <c r="O448" t="s">
        <v>1317</v>
      </c>
      <c r="P448" t="s">
        <v>526</v>
      </c>
      <c r="R448" t="s">
        <v>533</v>
      </c>
      <c r="S448">
        <v>5</v>
      </c>
      <c r="U448" t="s">
        <v>1714</v>
      </c>
      <c r="V448" t="s">
        <v>1715</v>
      </c>
      <c r="X448" t="s">
        <v>1206</v>
      </c>
      <c r="Y448" t="s">
        <v>565</v>
      </c>
      <c r="Z448">
        <v>28112</v>
      </c>
      <c r="AA448" t="s">
        <v>432</v>
      </c>
    </row>
    <row r="449" spans="1:27" x14ac:dyDescent="0.2">
      <c r="A449">
        <v>566001123</v>
      </c>
      <c r="B449" t="str">
        <f t="shared" si="6"/>
        <v>5660011236</v>
      </c>
      <c r="C449">
        <v>114486</v>
      </c>
      <c r="D449" t="s">
        <v>1714</v>
      </c>
      <c r="E449" t="s">
        <v>526</v>
      </c>
      <c r="G449" t="s">
        <v>527</v>
      </c>
      <c r="H449" t="s">
        <v>528</v>
      </c>
      <c r="I449" t="s">
        <v>529</v>
      </c>
      <c r="J449" t="s">
        <v>530</v>
      </c>
      <c r="K449">
        <v>566001123</v>
      </c>
      <c r="L449" t="s">
        <v>539</v>
      </c>
      <c r="M449">
        <v>4002965</v>
      </c>
      <c r="N449" t="s">
        <v>531</v>
      </c>
      <c r="O449" t="s">
        <v>680</v>
      </c>
      <c r="P449" t="s">
        <v>526</v>
      </c>
      <c r="R449" t="s">
        <v>533</v>
      </c>
      <c r="S449">
        <v>6</v>
      </c>
      <c r="U449" t="s">
        <v>1716</v>
      </c>
      <c r="V449" t="s">
        <v>1715</v>
      </c>
      <c r="X449" t="s">
        <v>1206</v>
      </c>
      <c r="Y449" t="s">
        <v>565</v>
      </c>
      <c r="Z449">
        <v>28112</v>
      </c>
      <c r="AA449" t="s">
        <v>432</v>
      </c>
    </row>
    <row r="450" spans="1:27" x14ac:dyDescent="0.2">
      <c r="A450">
        <v>566001131</v>
      </c>
      <c r="B450" t="str">
        <f t="shared" si="6"/>
        <v>566001131C</v>
      </c>
      <c r="C450">
        <v>114490</v>
      </c>
      <c r="D450" t="s">
        <v>1717</v>
      </c>
      <c r="E450" t="s">
        <v>526</v>
      </c>
      <c r="G450" t="s">
        <v>527</v>
      </c>
      <c r="H450" t="s">
        <v>528</v>
      </c>
      <c r="I450" t="s">
        <v>529</v>
      </c>
      <c r="J450" t="s">
        <v>530</v>
      </c>
      <c r="K450">
        <v>566001131</v>
      </c>
      <c r="L450" t="s">
        <v>539</v>
      </c>
      <c r="M450">
        <v>25916</v>
      </c>
      <c r="N450" t="s">
        <v>531</v>
      </c>
      <c r="O450" t="s">
        <v>694</v>
      </c>
      <c r="P450" t="s">
        <v>526</v>
      </c>
      <c r="R450" t="s">
        <v>533</v>
      </c>
      <c r="S450" t="s">
        <v>45</v>
      </c>
      <c r="U450" t="s">
        <v>1717</v>
      </c>
      <c r="V450" t="s">
        <v>1718</v>
      </c>
      <c r="X450" t="s">
        <v>1023</v>
      </c>
      <c r="Y450" t="s">
        <v>565</v>
      </c>
      <c r="Z450">
        <v>27533</v>
      </c>
      <c r="AA450" t="s">
        <v>443</v>
      </c>
    </row>
    <row r="451" spans="1:27" x14ac:dyDescent="0.2">
      <c r="A451">
        <v>566001131</v>
      </c>
      <c r="B451" t="str">
        <f t="shared" ref="B451:B514" si="7">CONCATENATE(A451,S451)</f>
        <v>5660011311</v>
      </c>
      <c r="C451">
        <v>114490</v>
      </c>
      <c r="D451" t="s">
        <v>1717</v>
      </c>
      <c r="E451" t="s">
        <v>526</v>
      </c>
      <c r="G451" t="s">
        <v>527</v>
      </c>
      <c r="H451" t="s">
        <v>528</v>
      </c>
      <c r="I451" t="s">
        <v>529</v>
      </c>
      <c r="J451" t="s">
        <v>530</v>
      </c>
      <c r="K451">
        <v>566001131</v>
      </c>
      <c r="L451" t="s">
        <v>539</v>
      </c>
      <c r="M451">
        <v>25916</v>
      </c>
      <c r="N451" t="s">
        <v>531</v>
      </c>
      <c r="O451" t="s">
        <v>547</v>
      </c>
      <c r="P451" t="s">
        <v>526</v>
      </c>
      <c r="R451" t="s">
        <v>533</v>
      </c>
      <c r="S451">
        <v>1</v>
      </c>
      <c r="U451" t="s">
        <v>1719</v>
      </c>
      <c r="V451" t="s">
        <v>1720</v>
      </c>
      <c r="X451" t="s">
        <v>1023</v>
      </c>
      <c r="Y451" t="s">
        <v>565</v>
      </c>
      <c r="Z451">
        <v>27534</v>
      </c>
      <c r="AA451" t="s">
        <v>443</v>
      </c>
    </row>
    <row r="452" spans="1:27" x14ac:dyDescent="0.2">
      <c r="A452">
        <v>566001226</v>
      </c>
      <c r="B452" t="str">
        <f t="shared" si="7"/>
        <v>5660012261</v>
      </c>
      <c r="C452">
        <v>114557</v>
      </c>
      <c r="D452" t="s">
        <v>1721</v>
      </c>
      <c r="E452" t="s">
        <v>526</v>
      </c>
      <c r="G452" t="s">
        <v>527</v>
      </c>
      <c r="H452" t="s">
        <v>528</v>
      </c>
      <c r="I452" t="s">
        <v>529</v>
      </c>
      <c r="J452" t="s">
        <v>530</v>
      </c>
      <c r="K452">
        <v>566001226</v>
      </c>
      <c r="L452" t="s">
        <v>539</v>
      </c>
      <c r="M452">
        <v>14095</v>
      </c>
      <c r="N452" t="s">
        <v>531</v>
      </c>
      <c r="O452" t="s">
        <v>1534</v>
      </c>
      <c r="P452" t="s">
        <v>526</v>
      </c>
      <c r="R452" t="s">
        <v>533</v>
      </c>
      <c r="S452">
        <v>1</v>
      </c>
      <c r="U452" t="s">
        <v>1721</v>
      </c>
      <c r="V452" t="s">
        <v>1722</v>
      </c>
      <c r="X452" t="s">
        <v>785</v>
      </c>
      <c r="Y452" t="s">
        <v>565</v>
      </c>
      <c r="Z452">
        <v>28302</v>
      </c>
      <c r="AA452" t="s">
        <v>305</v>
      </c>
    </row>
    <row r="453" spans="1:27" x14ac:dyDescent="0.2">
      <c r="A453">
        <v>566001226</v>
      </c>
      <c r="B453" t="str">
        <f t="shared" si="7"/>
        <v>566001226</v>
      </c>
      <c r="C453">
        <v>114557</v>
      </c>
      <c r="D453" t="s">
        <v>1721</v>
      </c>
      <c r="E453" t="s">
        <v>526</v>
      </c>
      <c r="G453" t="s">
        <v>527</v>
      </c>
      <c r="H453" t="s">
        <v>528</v>
      </c>
      <c r="I453" t="s">
        <v>529</v>
      </c>
      <c r="J453" t="s">
        <v>530</v>
      </c>
      <c r="K453">
        <v>566001226</v>
      </c>
      <c r="L453" t="s">
        <v>539</v>
      </c>
      <c r="M453">
        <v>14095</v>
      </c>
      <c r="N453" t="s">
        <v>531</v>
      </c>
      <c r="O453" t="s">
        <v>674</v>
      </c>
      <c r="P453" t="s">
        <v>526</v>
      </c>
      <c r="R453" t="s">
        <v>533</v>
      </c>
      <c r="U453" t="s">
        <v>1723</v>
      </c>
      <c r="V453" t="s">
        <v>1724</v>
      </c>
      <c r="X453" t="s">
        <v>785</v>
      </c>
      <c r="Y453" t="s">
        <v>565</v>
      </c>
      <c r="Z453">
        <v>28301</v>
      </c>
      <c r="AA453" t="s">
        <v>305</v>
      </c>
    </row>
    <row r="454" spans="1:27" x14ac:dyDescent="0.2">
      <c r="A454">
        <v>566001393</v>
      </c>
      <c r="B454" t="str">
        <f t="shared" si="7"/>
        <v>56600139331</v>
      </c>
      <c r="C454">
        <v>114703</v>
      </c>
      <c r="D454" t="s">
        <v>1725</v>
      </c>
      <c r="E454" t="s">
        <v>526</v>
      </c>
      <c r="G454" t="s">
        <v>527</v>
      </c>
      <c r="H454" t="s">
        <v>528</v>
      </c>
      <c r="I454" t="s">
        <v>529</v>
      </c>
      <c r="J454" t="s">
        <v>530</v>
      </c>
      <c r="K454">
        <v>566001393</v>
      </c>
      <c r="L454" t="s">
        <v>539</v>
      </c>
      <c r="M454">
        <v>62909</v>
      </c>
      <c r="N454" t="s">
        <v>531</v>
      </c>
      <c r="O454" t="s">
        <v>789</v>
      </c>
      <c r="P454" t="s">
        <v>526</v>
      </c>
      <c r="R454" t="s">
        <v>533</v>
      </c>
      <c r="S454">
        <v>31</v>
      </c>
      <c r="U454" t="s">
        <v>1726</v>
      </c>
      <c r="V454" t="s">
        <v>1727</v>
      </c>
      <c r="X454" t="s">
        <v>732</v>
      </c>
      <c r="Y454" t="s">
        <v>565</v>
      </c>
      <c r="Z454">
        <v>27599</v>
      </c>
      <c r="AA454" t="s">
        <v>389</v>
      </c>
    </row>
    <row r="455" spans="1:27" x14ac:dyDescent="0.2">
      <c r="A455">
        <v>566001393</v>
      </c>
      <c r="B455" t="str">
        <f t="shared" si="7"/>
        <v>56600139329</v>
      </c>
      <c r="C455">
        <v>114703</v>
      </c>
      <c r="D455" t="s">
        <v>1725</v>
      </c>
      <c r="E455" t="s">
        <v>526</v>
      </c>
      <c r="G455" t="s">
        <v>527</v>
      </c>
      <c r="H455" t="s">
        <v>528</v>
      </c>
      <c r="I455" t="s">
        <v>529</v>
      </c>
      <c r="J455" t="s">
        <v>530</v>
      </c>
      <c r="K455">
        <v>566001393</v>
      </c>
      <c r="L455" t="s">
        <v>539</v>
      </c>
      <c r="M455">
        <v>62909</v>
      </c>
      <c r="N455" t="s">
        <v>531</v>
      </c>
      <c r="O455" t="s">
        <v>1728</v>
      </c>
      <c r="P455" t="s">
        <v>526</v>
      </c>
      <c r="R455" t="s">
        <v>533</v>
      </c>
      <c r="S455">
        <v>29</v>
      </c>
      <c r="U455" t="s">
        <v>1729</v>
      </c>
      <c r="V455" t="s">
        <v>1730</v>
      </c>
      <c r="X455" t="s">
        <v>732</v>
      </c>
      <c r="Y455" t="s">
        <v>565</v>
      </c>
      <c r="Z455">
        <v>27599</v>
      </c>
      <c r="AA455" t="s">
        <v>389</v>
      </c>
    </row>
    <row r="456" spans="1:27" x14ac:dyDescent="0.2">
      <c r="A456">
        <v>566001393</v>
      </c>
      <c r="B456" t="str">
        <f t="shared" si="7"/>
        <v>56600139315</v>
      </c>
      <c r="C456">
        <v>114703</v>
      </c>
      <c r="D456" t="s">
        <v>1725</v>
      </c>
      <c r="E456" t="s">
        <v>526</v>
      </c>
      <c r="G456" t="s">
        <v>527</v>
      </c>
      <c r="H456" t="s">
        <v>528</v>
      </c>
      <c r="I456" t="s">
        <v>529</v>
      </c>
      <c r="J456" t="s">
        <v>530</v>
      </c>
      <c r="K456">
        <v>566001393</v>
      </c>
      <c r="L456" t="s">
        <v>539</v>
      </c>
      <c r="M456">
        <v>62909</v>
      </c>
      <c r="N456" t="s">
        <v>531</v>
      </c>
      <c r="O456" t="s">
        <v>814</v>
      </c>
      <c r="P456" t="s">
        <v>526</v>
      </c>
      <c r="R456" t="s">
        <v>533</v>
      </c>
      <c r="S456">
        <v>15</v>
      </c>
      <c r="U456" t="s">
        <v>1731</v>
      </c>
      <c r="V456" t="s">
        <v>1732</v>
      </c>
      <c r="X456" t="s">
        <v>732</v>
      </c>
      <c r="Y456" t="s">
        <v>565</v>
      </c>
      <c r="Z456">
        <v>27599</v>
      </c>
      <c r="AA456" t="s">
        <v>389</v>
      </c>
    </row>
    <row r="457" spans="1:27" x14ac:dyDescent="0.2">
      <c r="A457">
        <v>566001468</v>
      </c>
      <c r="B457" t="str">
        <f t="shared" si="7"/>
        <v>5660014683</v>
      </c>
      <c r="C457">
        <v>114708</v>
      </c>
      <c r="D457" t="s">
        <v>1733</v>
      </c>
      <c r="E457" t="s">
        <v>526</v>
      </c>
      <c r="G457" t="s">
        <v>527</v>
      </c>
      <c r="H457" t="s">
        <v>528</v>
      </c>
      <c r="I457" t="s">
        <v>529</v>
      </c>
      <c r="J457" t="s">
        <v>530</v>
      </c>
      <c r="K457">
        <v>566001468</v>
      </c>
      <c r="L457" t="s">
        <v>539</v>
      </c>
      <c r="M457">
        <v>92500</v>
      </c>
      <c r="N457" t="s">
        <v>531</v>
      </c>
      <c r="O457" t="s">
        <v>789</v>
      </c>
      <c r="P457" t="s">
        <v>526</v>
      </c>
      <c r="R457" t="s">
        <v>533</v>
      </c>
      <c r="S457">
        <v>3</v>
      </c>
      <c r="U457" t="s">
        <v>1734</v>
      </c>
      <c r="V457" t="s">
        <v>1735</v>
      </c>
      <c r="X457" t="s">
        <v>766</v>
      </c>
      <c r="Y457" t="s">
        <v>565</v>
      </c>
      <c r="Z457">
        <v>27402</v>
      </c>
      <c r="AA457" t="s">
        <v>335</v>
      </c>
    </row>
    <row r="458" spans="1:27" x14ac:dyDescent="0.2">
      <c r="A458">
        <v>566001520</v>
      </c>
      <c r="B458" t="str">
        <f t="shared" si="7"/>
        <v>5660015207</v>
      </c>
      <c r="C458">
        <v>114711</v>
      </c>
      <c r="D458" t="s">
        <v>1736</v>
      </c>
      <c r="E458" t="s">
        <v>526</v>
      </c>
      <c r="G458" t="s">
        <v>527</v>
      </c>
      <c r="H458" t="s">
        <v>528</v>
      </c>
      <c r="I458" t="s">
        <v>529</v>
      </c>
      <c r="J458" t="s">
        <v>530</v>
      </c>
      <c r="K458">
        <v>566001520</v>
      </c>
      <c r="L458" t="s">
        <v>539</v>
      </c>
      <c r="M458">
        <v>11270</v>
      </c>
      <c r="N458" t="s">
        <v>531</v>
      </c>
      <c r="O458" t="s">
        <v>653</v>
      </c>
      <c r="P458" t="s">
        <v>526</v>
      </c>
      <c r="R458" t="s">
        <v>533</v>
      </c>
      <c r="S458">
        <v>7</v>
      </c>
      <c r="U458" t="s">
        <v>1736</v>
      </c>
      <c r="V458" t="s">
        <v>1541</v>
      </c>
      <c r="X458" t="s">
        <v>1737</v>
      </c>
      <c r="Y458" t="s">
        <v>929</v>
      </c>
      <c r="Z458">
        <v>29342</v>
      </c>
      <c r="AA458" t="s">
        <v>293</v>
      </c>
    </row>
    <row r="459" spans="1:27" x14ac:dyDescent="0.2">
      <c r="A459">
        <v>566001520</v>
      </c>
      <c r="B459" t="str">
        <f t="shared" si="7"/>
        <v>56600152013</v>
      </c>
      <c r="C459">
        <v>114711</v>
      </c>
      <c r="D459" t="s">
        <v>1736</v>
      </c>
      <c r="E459" t="s">
        <v>526</v>
      </c>
      <c r="G459" t="s">
        <v>527</v>
      </c>
      <c r="H459" t="s">
        <v>528</v>
      </c>
      <c r="I459" t="s">
        <v>529</v>
      </c>
      <c r="J459" t="s">
        <v>530</v>
      </c>
      <c r="K459">
        <v>566001520</v>
      </c>
      <c r="L459" t="s">
        <v>539</v>
      </c>
      <c r="M459">
        <v>11270</v>
      </c>
      <c r="N459" t="s">
        <v>531</v>
      </c>
      <c r="O459" t="s">
        <v>921</v>
      </c>
      <c r="P459" t="s">
        <v>526</v>
      </c>
      <c r="R459" t="s">
        <v>533</v>
      </c>
      <c r="S459">
        <v>13</v>
      </c>
      <c r="U459" t="s">
        <v>1738</v>
      </c>
      <c r="V459" t="s">
        <v>1739</v>
      </c>
      <c r="X459" t="s">
        <v>1023</v>
      </c>
      <c r="Y459" t="s">
        <v>565</v>
      </c>
      <c r="Z459">
        <v>27530</v>
      </c>
      <c r="AA459" t="s">
        <v>443</v>
      </c>
    </row>
    <row r="460" spans="1:27" x14ac:dyDescent="0.2">
      <c r="A460">
        <v>566001522</v>
      </c>
      <c r="B460" t="str">
        <f t="shared" si="7"/>
        <v>5660015221</v>
      </c>
      <c r="C460">
        <v>114713</v>
      </c>
      <c r="D460" t="s">
        <v>1740</v>
      </c>
      <c r="E460" t="s">
        <v>526</v>
      </c>
      <c r="G460" t="s">
        <v>527</v>
      </c>
      <c r="H460" t="s">
        <v>528</v>
      </c>
      <c r="I460" t="s">
        <v>529</v>
      </c>
      <c r="J460" t="s">
        <v>530</v>
      </c>
      <c r="K460">
        <v>566001522</v>
      </c>
      <c r="L460" t="s">
        <v>539</v>
      </c>
      <c r="M460">
        <v>51279</v>
      </c>
      <c r="N460" t="s">
        <v>531</v>
      </c>
      <c r="O460" t="s">
        <v>585</v>
      </c>
      <c r="P460" t="s">
        <v>526</v>
      </c>
      <c r="R460" t="s">
        <v>533</v>
      </c>
      <c r="S460">
        <v>1</v>
      </c>
      <c r="U460" t="s">
        <v>1740</v>
      </c>
      <c r="V460" t="s">
        <v>1741</v>
      </c>
      <c r="X460" t="s">
        <v>1742</v>
      </c>
      <c r="Y460" t="s">
        <v>565</v>
      </c>
      <c r="Z460">
        <v>28516</v>
      </c>
      <c r="AA460" t="s">
        <v>285</v>
      </c>
    </row>
    <row r="461" spans="1:27" x14ac:dyDescent="0.2">
      <c r="A461">
        <v>566001522</v>
      </c>
      <c r="B461" t="str">
        <f t="shared" si="7"/>
        <v>5660015223</v>
      </c>
      <c r="C461">
        <v>114713</v>
      </c>
      <c r="D461" t="s">
        <v>1740</v>
      </c>
      <c r="E461" t="s">
        <v>526</v>
      </c>
      <c r="G461" t="s">
        <v>527</v>
      </c>
      <c r="H461" t="s">
        <v>528</v>
      </c>
      <c r="I461" t="s">
        <v>529</v>
      </c>
      <c r="J461" t="s">
        <v>530</v>
      </c>
      <c r="K461">
        <v>566001522</v>
      </c>
      <c r="L461" t="s">
        <v>539</v>
      </c>
      <c r="M461">
        <v>51279</v>
      </c>
      <c r="N461" t="s">
        <v>531</v>
      </c>
      <c r="O461" t="s">
        <v>559</v>
      </c>
      <c r="P461" t="s">
        <v>526</v>
      </c>
      <c r="R461" t="s">
        <v>533</v>
      </c>
      <c r="S461">
        <v>3</v>
      </c>
      <c r="U461" t="s">
        <v>1743</v>
      </c>
      <c r="V461" t="s">
        <v>1744</v>
      </c>
      <c r="X461" t="s">
        <v>1742</v>
      </c>
      <c r="Y461" t="s">
        <v>565</v>
      </c>
      <c r="Z461">
        <v>28516</v>
      </c>
      <c r="AA461" t="s">
        <v>285</v>
      </c>
    </row>
    <row r="462" spans="1:27" x14ac:dyDescent="0.2">
      <c r="A462">
        <v>566001524</v>
      </c>
      <c r="B462" t="str">
        <f t="shared" si="7"/>
        <v>566001524F</v>
      </c>
      <c r="C462">
        <v>114715</v>
      </c>
      <c r="D462" t="s">
        <v>1745</v>
      </c>
      <c r="E462" t="s">
        <v>526</v>
      </c>
      <c r="G462" t="s">
        <v>527</v>
      </c>
      <c r="H462" t="s">
        <v>528</v>
      </c>
      <c r="I462" t="s">
        <v>529</v>
      </c>
      <c r="J462" t="s">
        <v>530</v>
      </c>
      <c r="K462">
        <v>566001524</v>
      </c>
      <c r="M462">
        <v>44320</v>
      </c>
      <c r="N462" t="s">
        <v>531</v>
      </c>
      <c r="O462" t="s">
        <v>1446</v>
      </c>
      <c r="P462" t="s">
        <v>526</v>
      </c>
      <c r="R462" t="s">
        <v>533</v>
      </c>
      <c r="S462" t="s">
        <v>1447</v>
      </c>
      <c r="U462" t="s">
        <v>1745</v>
      </c>
      <c r="V462" t="s">
        <v>1746</v>
      </c>
      <c r="X462" t="s">
        <v>1211</v>
      </c>
      <c r="Y462" t="s">
        <v>565</v>
      </c>
      <c r="Z462">
        <v>28786</v>
      </c>
      <c r="AA462" t="s">
        <v>341</v>
      </c>
    </row>
    <row r="463" spans="1:27" x14ac:dyDescent="0.2">
      <c r="A463">
        <v>566001524</v>
      </c>
      <c r="B463" t="str">
        <f t="shared" si="7"/>
        <v>5660015247</v>
      </c>
      <c r="C463">
        <v>114715</v>
      </c>
      <c r="D463" t="s">
        <v>1745</v>
      </c>
      <c r="E463" t="s">
        <v>526</v>
      </c>
      <c r="G463" t="s">
        <v>527</v>
      </c>
      <c r="H463" t="s">
        <v>528</v>
      </c>
      <c r="I463" t="s">
        <v>529</v>
      </c>
      <c r="J463" t="s">
        <v>530</v>
      </c>
      <c r="K463">
        <v>566001524</v>
      </c>
      <c r="M463">
        <v>44320</v>
      </c>
      <c r="N463" t="s">
        <v>531</v>
      </c>
      <c r="O463" t="s">
        <v>643</v>
      </c>
      <c r="P463" t="s">
        <v>526</v>
      </c>
      <c r="R463" t="s">
        <v>533</v>
      </c>
      <c r="S463">
        <v>7</v>
      </c>
      <c r="U463" t="s">
        <v>1747</v>
      </c>
      <c r="V463" t="s">
        <v>1748</v>
      </c>
      <c r="X463" t="s">
        <v>1211</v>
      </c>
      <c r="Y463" t="s">
        <v>565</v>
      </c>
      <c r="Z463">
        <v>28786</v>
      </c>
      <c r="AA463" t="s">
        <v>341</v>
      </c>
    </row>
    <row r="464" spans="1:27" x14ac:dyDescent="0.2">
      <c r="A464">
        <v>566001527</v>
      </c>
      <c r="B464" t="str">
        <f t="shared" si="7"/>
        <v>56600152720</v>
      </c>
      <c r="C464">
        <v>114718</v>
      </c>
      <c r="D464" t="s">
        <v>1749</v>
      </c>
      <c r="E464" t="s">
        <v>526</v>
      </c>
      <c r="G464" t="s">
        <v>527</v>
      </c>
      <c r="H464" t="s">
        <v>528</v>
      </c>
      <c r="I464" t="s">
        <v>529</v>
      </c>
      <c r="J464" t="s">
        <v>530</v>
      </c>
      <c r="K464">
        <v>566001527</v>
      </c>
      <c r="M464">
        <v>87404</v>
      </c>
      <c r="N464" t="s">
        <v>531</v>
      </c>
      <c r="O464" t="s">
        <v>1683</v>
      </c>
      <c r="P464" t="s">
        <v>526</v>
      </c>
      <c r="R464" t="s">
        <v>533</v>
      </c>
      <c r="S464">
        <v>20</v>
      </c>
      <c r="U464" t="s">
        <v>1749</v>
      </c>
      <c r="V464" t="s">
        <v>1750</v>
      </c>
      <c r="X464" t="s">
        <v>1751</v>
      </c>
      <c r="Y464" t="s">
        <v>565</v>
      </c>
      <c r="Z464">
        <v>27375</v>
      </c>
      <c r="AA464" t="s">
        <v>410</v>
      </c>
    </row>
    <row r="465" spans="1:27" x14ac:dyDescent="0.2">
      <c r="A465">
        <v>566001527</v>
      </c>
      <c r="B465" t="str">
        <f t="shared" si="7"/>
        <v>566001527E</v>
      </c>
      <c r="C465">
        <v>114718</v>
      </c>
      <c r="D465" t="s">
        <v>1749</v>
      </c>
      <c r="E465" t="s">
        <v>526</v>
      </c>
      <c r="G465" t="s">
        <v>527</v>
      </c>
      <c r="H465" t="s">
        <v>528</v>
      </c>
      <c r="I465" t="s">
        <v>529</v>
      </c>
      <c r="J465" t="s">
        <v>530</v>
      </c>
      <c r="K465">
        <v>566001527</v>
      </c>
      <c r="M465">
        <v>87404</v>
      </c>
      <c r="N465" t="s">
        <v>531</v>
      </c>
      <c r="O465" t="s">
        <v>1462</v>
      </c>
      <c r="P465" t="s">
        <v>526</v>
      </c>
      <c r="R465" t="s">
        <v>533</v>
      </c>
      <c r="S465" t="s">
        <v>0</v>
      </c>
      <c r="U465" t="s">
        <v>1752</v>
      </c>
      <c r="V465" t="s">
        <v>1753</v>
      </c>
      <c r="X465" t="s">
        <v>1751</v>
      </c>
      <c r="Y465" t="s">
        <v>565</v>
      </c>
      <c r="Z465">
        <v>27375</v>
      </c>
      <c r="AA465" t="s">
        <v>410</v>
      </c>
    </row>
    <row r="466" spans="1:27" x14ac:dyDescent="0.2">
      <c r="A466">
        <v>566001537</v>
      </c>
      <c r="B466" t="str">
        <f t="shared" si="7"/>
        <v>5660015379</v>
      </c>
      <c r="C466">
        <v>114720</v>
      </c>
      <c r="D466" t="s">
        <v>1754</v>
      </c>
      <c r="E466" t="s">
        <v>526</v>
      </c>
      <c r="G466" t="s">
        <v>527</v>
      </c>
      <c r="H466" t="s">
        <v>528</v>
      </c>
      <c r="I466" t="s">
        <v>529</v>
      </c>
      <c r="J466" t="s">
        <v>530</v>
      </c>
      <c r="K466">
        <v>566001537</v>
      </c>
      <c r="L466" t="s">
        <v>539</v>
      </c>
      <c r="M466">
        <v>349642</v>
      </c>
      <c r="N466" t="s">
        <v>531</v>
      </c>
      <c r="O466" t="s">
        <v>1040</v>
      </c>
      <c r="P466" t="s">
        <v>526</v>
      </c>
      <c r="R466" t="s">
        <v>533</v>
      </c>
      <c r="S466">
        <v>9</v>
      </c>
      <c r="U466" t="s">
        <v>1754</v>
      </c>
      <c r="V466" t="s">
        <v>1755</v>
      </c>
      <c r="X466" t="s">
        <v>1756</v>
      </c>
      <c r="Y466" t="s">
        <v>565</v>
      </c>
      <c r="Z466">
        <v>28001</v>
      </c>
      <c r="AA466" t="s">
        <v>420</v>
      </c>
    </row>
    <row r="467" spans="1:27" x14ac:dyDescent="0.2">
      <c r="A467">
        <v>566001537</v>
      </c>
      <c r="B467" t="str">
        <f t="shared" si="7"/>
        <v>56600153713</v>
      </c>
      <c r="C467">
        <v>114720</v>
      </c>
      <c r="D467" t="s">
        <v>1754</v>
      </c>
      <c r="E467" t="s">
        <v>526</v>
      </c>
      <c r="G467" t="s">
        <v>527</v>
      </c>
      <c r="H467" t="s">
        <v>528</v>
      </c>
      <c r="I467" t="s">
        <v>529</v>
      </c>
      <c r="J467" t="s">
        <v>530</v>
      </c>
      <c r="K467">
        <v>566001537</v>
      </c>
      <c r="L467" t="s">
        <v>539</v>
      </c>
      <c r="M467">
        <v>349642</v>
      </c>
      <c r="N467" t="s">
        <v>531</v>
      </c>
      <c r="O467" t="s">
        <v>921</v>
      </c>
      <c r="P467" t="s">
        <v>526</v>
      </c>
      <c r="R467" t="s">
        <v>533</v>
      </c>
      <c r="S467">
        <v>13</v>
      </c>
      <c r="U467" t="s">
        <v>1757</v>
      </c>
      <c r="V467" t="s">
        <v>1758</v>
      </c>
      <c r="X467" t="s">
        <v>1756</v>
      </c>
      <c r="Y467" t="s">
        <v>565</v>
      </c>
      <c r="Z467">
        <v>28001</v>
      </c>
      <c r="AA467" t="s">
        <v>420</v>
      </c>
    </row>
    <row r="468" spans="1:27" x14ac:dyDescent="0.2">
      <c r="A468">
        <v>566001814</v>
      </c>
      <c r="B468" t="str">
        <f t="shared" si="7"/>
        <v>5660018143</v>
      </c>
      <c r="C468">
        <v>114727</v>
      </c>
      <c r="D468" t="s">
        <v>1759</v>
      </c>
      <c r="E468" t="s">
        <v>526</v>
      </c>
      <c r="G468" t="s">
        <v>527</v>
      </c>
      <c r="H468" t="s">
        <v>528</v>
      </c>
      <c r="I468" t="s">
        <v>529</v>
      </c>
      <c r="J468" t="s">
        <v>530</v>
      </c>
      <c r="K468">
        <v>566001814</v>
      </c>
      <c r="L468" t="s">
        <v>539</v>
      </c>
      <c r="M468">
        <v>68581</v>
      </c>
      <c r="N468" t="s">
        <v>531</v>
      </c>
      <c r="O468" t="s">
        <v>886</v>
      </c>
      <c r="P468" t="s">
        <v>526</v>
      </c>
      <c r="R468" t="s">
        <v>533</v>
      </c>
      <c r="S468">
        <v>3</v>
      </c>
      <c r="U468" t="s">
        <v>1759</v>
      </c>
      <c r="V468" t="s">
        <v>1760</v>
      </c>
      <c r="X468" t="s">
        <v>1203</v>
      </c>
      <c r="Y468" t="s">
        <v>565</v>
      </c>
      <c r="Z468">
        <v>28658</v>
      </c>
      <c r="AA468" t="s">
        <v>289</v>
      </c>
    </row>
    <row r="469" spans="1:27" x14ac:dyDescent="0.2">
      <c r="A469">
        <v>566001814</v>
      </c>
      <c r="B469" t="str">
        <f t="shared" si="7"/>
        <v>566001814A</v>
      </c>
      <c r="C469">
        <v>114727</v>
      </c>
      <c r="D469" t="s">
        <v>1759</v>
      </c>
      <c r="E469" t="s">
        <v>526</v>
      </c>
      <c r="G469" t="s">
        <v>527</v>
      </c>
      <c r="H469" t="s">
        <v>528</v>
      </c>
      <c r="I469" t="s">
        <v>529</v>
      </c>
      <c r="J469" t="s">
        <v>530</v>
      </c>
      <c r="K469">
        <v>566001814</v>
      </c>
      <c r="L469" t="s">
        <v>539</v>
      </c>
      <c r="M469">
        <v>68581</v>
      </c>
      <c r="N469" t="s">
        <v>531</v>
      </c>
      <c r="O469" t="s">
        <v>562</v>
      </c>
      <c r="P469" t="s">
        <v>526</v>
      </c>
      <c r="R469" t="s">
        <v>533</v>
      </c>
      <c r="S469" t="s">
        <v>21</v>
      </c>
      <c r="U469" t="s">
        <v>1761</v>
      </c>
      <c r="V469" t="s">
        <v>1762</v>
      </c>
      <c r="X469" t="s">
        <v>1203</v>
      </c>
      <c r="Y469" t="s">
        <v>565</v>
      </c>
      <c r="Z469">
        <v>28658</v>
      </c>
      <c r="AA469" t="s">
        <v>289</v>
      </c>
    </row>
    <row r="470" spans="1:27" x14ac:dyDescent="0.2">
      <c r="A470">
        <v>566001836</v>
      </c>
      <c r="B470" t="str">
        <f t="shared" si="7"/>
        <v>5660018365</v>
      </c>
      <c r="C470">
        <v>114730</v>
      </c>
      <c r="D470" t="s">
        <v>1763</v>
      </c>
      <c r="E470" t="s">
        <v>526</v>
      </c>
      <c r="G470" t="s">
        <v>527</v>
      </c>
      <c r="H470" t="s">
        <v>528</v>
      </c>
      <c r="I470" t="s">
        <v>529</v>
      </c>
      <c r="J470" t="s">
        <v>530</v>
      </c>
      <c r="K470">
        <v>566001836</v>
      </c>
      <c r="L470" t="s">
        <v>539</v>
      </c>
      <c r="M470">
        <v>39858</v>
      </c>
      <c r="N470" t="s">
        <v>531</v>
      </c>
      <c r="O470" t="s">
        <v>1317</v>
      </c>
      <c r="P470" t="s">
        <v>526</v>
      </c>
      <c r="R470" t="s">
        <v>533</v>
      </c>
      <c r="S470">
        <v>5</v>
      </c>
      <c r="U470" t="s">
        <v>1763</v>
      </c>
      <c r="V470" t="s">
        <v>1764</v>
      </c>
      <c r="X470" t="s">
        <v>1765</v>
      </c>
      <c r="Y470" t="s">
        <v>565</v>
      </c>
      <c r="Z470">
        <v>27839</v>
      </c>
      <c r="AA470" t="s">
        <v>337</v>
      </c>
    </row>
    <row r="471" spans="1:27" x14ac:dyDescent="0.2">
      <c r="A471">
        <v>566001836</v>
      </c>
      <c r="B471" t="str">
        <f t="shared" si="7"/>
        <v>566001836D</v>
      </c>
      <c r="C471">
        <v>114730</v>
      </c>
      <c r="D471" t="s">
        <v>1763</v>
      </c>
      <c r="E471" t="s">
        <v>526</v>
      </c>
      <c r="G471" t="s">
        <v>527</v>
      </c>
      <c r="H471" t="s">
        <v>528</v>
      </c>
      <c r="I471" t="s">
        <v>529</v>
      </c>
      <c r="J471" t="s">
        <v>530</v>
      </c>
      <c r="K471">
        <v>566001836</v>
      </c>
      <c r="L471" t="s">
        <v>539</v>
      </c>
      <c r="M471">
        <v>39858</v>
      </c>
      <c r="N471" t="s">
        <v>531</v>
      </c>
      <c r="O471" t="s">
        <v>1483</v>
      </c>
      <c r="P471" t="s">
        <v>526</v>
      </c>
      <c r="R471" t="s">
        <v>533</v>
      </c>
      <c r="S471" t="s">
        <v>19</v>
      </c>
      <c r="U471" t="s">
        <v>1766</v>
      </c>
      <c r="V471" t="s">
        <v>1767</v>
      </c>
      <c r="X471" t="s">
        <v>1765</v>
      </c>
      <c r="Y471" t="s">
        <v>565</v>
      </c>
      <c r="Z471">
        <v>27839</v>
      </c>
      <c r="AA471" t="s">
        <v>337</v>
      </c>
    </row>
    <row r="472" spans="1:27" x14ac:dyDescent="0.2">
      <c r="A472">
        <v>566001933</v>
      </c>
      <c r="B472" t="str">
        <f t="shared" si="7"/>
        <v>566001933A</v>
      </c>
      <c r="C472">
        <v>114733</v>
      </c>
      <c r="D472" t="s">
        <v>1768</v>
      </c>
      <c r="E472" t="s">
        <v>526</v>
      </c>
      <c r="G472" t="s">
        <v>527</v>
      </c>
      <c r="H472" t="s">
        <v>528</v>
      </c>
      <c r="I472" t="s">
        <v>529</v>
      </c>
      <c r="J472" t="s">
        <v>530</v>
      </c>
      <c r="K472">
        <v>566001933</v>
      </c>
      <c r="L472" t="s">
        <v>539</v>
      </c>
      <c r="M472">
        <v>326015</v>
      </c>
      <c r="N472" t="s">
        <v>531</v>
      </c>
      <c r="O472" t="s">
        <v>562</v>
      </c>
      <c r="P472" t="s">
        <v>526</v>
      </c>
      <c r="R472" t="s">
        <v>533</v>
      </c>
      <c r="S472" t="s">
        <v>21</v>
      </c>
      <c r="U472" t="s">
        <v>1768</v>
      </c>
      <c r="V472" t="s">
        <v>1769</v>
      </c>
      <c r="X472" t="s">
        <v>655</v>
      </c>
      <c r="Y472" t="s">
        <v>565</v>
      </c>
      <c r="Z472">
        <v>27611</v>
      </c>
      <c r="AA472" t="s">
        <v>131</v>
      </c>
    </row>
    <row r="473" spans="1:27" x14ac:dyDescent="0.2">
      <c r="A473">
        <v>566001967</v>
      </c>
      <c r="B473" t="str">
        <f t="shared" si="7"/>
        <v>566001967G</v>
      </c>
      <c r="C473">
        <v>114735</v>
      </c>
      <c r="D473" t="s">
        <v>1770</v>
      </c>
      <c r="E473" t="s">
        <v>526</v>
      </c>
      <c r="G473" t="s">
        <v>527</v>
      </c>
      <c r="H473" t="s">
        <v>528</v>
      </c>
      <c r="I473" t="s">
        <v>529</v>
      </c>
      <c r="J473" t="s">
        <v>530</v>
      </c>
      <c r="K473">
        <v>566001967</v>
      </c>
      <c r="M473">
        <v>58135</v>
      </c>
      <c r="N473" t="s">
        <v>531</v>
      </c>
      <c r="O473" t="s">
        <v>1771</v>
      </c>
      <c r="P473" t="s">
        <v>526</v>
      </c>
      <c r="R473" t="s">
        <v>533</v>
      </c>
      <c r="S473" t="s">
        <v>25</v>
      </c>
      <c r="U473" t="s">
        <v>1770</v>
      </c>
      <c r="V473" t="s">
        <v>1772</v>
      </c>
      <c r="X473" t="s">
        <v>1131</v>
      </c>
      <c r="Y473" t="s">
        <v>565</v>
      </c>
      <c r="Z473">
        <v>28645</v>
      </c>
      <c r="AA473" t="s">
        <v>441</v>
      </c>
    </row>
    <row r="474" spans="1:27" x14ac:dyDescent="0.2">
      <c r="A474">
        <v>566001967</v>
      </c>
      <c r="B474" t="str">
        <f t="shared" si="7"/>
        <v>566001967B</v>
      </c>
      <c r="C474">
        <v>114735</v>
      </c>
      <c r="D474" t="s">
        <v>1770</v>
      </c>
      <c r="E474" t="s">
        <v>526</v>
      </c>
      <c r="G474" t="s">
        <v>527</v>
      </c>
      <c r="H474" t="s">
        <v>528</v>
      </c>
      <c r="I474" t="s">
        <v>529</v>
      </c>
      <c r="J474" t="s">
        <v>530</v>
      </c>
      <c r="K474">
        <v>566001967</v>
      </c>
      <c r="M474">
        <v>58135</v>
      </c>
      <c r="N474" t="s">
        <v>531</v>
      </c>
      <c r="O474" t="s">
        <v>637</v>
      </c>
      <c r="P474" t="s">
        <v>526</v>
      </c>
      <c r="R474" t="s">
        <v>533</v>
      </c>
      <c r="S474" t="s">
        <v>27</v>
      </c>
      <c r="U474" t="s">
        <v>1773</v>
      </c>
      <c r="V474" t="s">
        <v>1774</v>
      </c>
      <c r="X474" t="s">
        <v>1131</v>
      </c>
      <c r="Y474" t="s">
        <v>565</v>
      </c>
      <c r="Z474">
        <v>28645</v>
      </c>
      <c r="AA474" t="s">
        <v>441</v>
      </c>
    </row>
    <row r="475" spans="1:27" x14ac:dyDescent="0.2">
      <c r="A475">
        <v>566047499</v>
      </c>
      <c r="B475" t="str">
        <f t="shared" si="7"/>
        <v>566047499A</v>
      </c>
      <c r="C475">
        <v>114830</v>
      </c>
      <c r="D475" t="s">
        <v>1775</v>
      </c>
      <c r="E475" t="s">
        <v>526</v>
      </c>
      <c r="G475" t="s">
        <v>527</v>
      </c>
      <c r="H475" t="s">
        <v>528</v>
      </c>
      <c r="I475" t="s">
        <v>529</v>
      </c>
      <c r="J475" t="s">
        <v>530</v>
      </c>
      <c r="K475">
        <v>566047499</v>
      </c>
      <c r="L475" t="s">
        <v>539</v>
      </c>
      <c r="N475" t="s">
        <v>531</v>
      </c>
      <c r="O475" t="s">
        <v>562</v>
      </c>
      <c r="P475" t="s">
        <v>526</v>
      </c>
      <c r="R475" t="s">
        <v>533</v>
      </c>
      <c r="S475" t="s">
        <v>21</v>
      </c>
      <c r="U475" t="s">
        <v>1775</v>
      </c>
      <c r="V475" t="s">
        <v>1776</v>
      </c>
      <c r="X475" t="s">
        <v>771</v>
      </c>
      <c r="Y475" t="s">
        <v>565</v>
      </c>
      <c r="Z475">
        <v>28237</v>
      </c>
      <c r="AA475" t="s">
        <v>372</v>
      </c>
    </row>
    <row r="476" spans="1:27" x14ac:dyDescent="0.2">
      <c r="A476">
        <v>566059674</v>
      </c>
      <c r="B476" t="str">
        <f t="shared" si="7"/>
        <v>566059674A</v>
      </c>
      <c r="C476">
        <v>114839</v>
      </c>
      <c r="D476" t="s">
        <v>1777</v>
      </c>
      <c r="E476" t="s">
        <v>526</v>
      </c>
      <c r="G476" t="s">
        <v>527</v>
      </c>
      <c r="H476" t="s">
        <v>528</v>
      </c>
      <c r="I476" t="s">
        <v>529</v>
      </c>
      <c r="J476" t="s">
        <v>530</v>
      </c>
      <c r="K476">
        <v>566059674</v>
      </c>
      <c r="L476" t="s">
        <v>539</v>
      </c>
      <c r="N476" t="s">
        <v>531</v>
      </c>
      <c r="O476" t="s">
        <v>754</v>
      </c>
      <c r="P476" t="s">
        <v>526</v>
      </c>
      <c r="R476" t="s">
        <v>533</v>
      </c>
      <c r="S476" t="s">
        <v>21</v>
      </c>
      <c r="U476" t="s">
        <v>1777</v>
      </c>
      <c r="V476" t="s">
        <v>1778</v>
      </c>
      <c r="X476" t="s">
        <v>739</v>
      </c>
      <c r="Y476" t="s">
        <v>565</v>
      </c>
      <c r="Z476">
        <v>28402</v>
      </c>
      <c r="AA476" t="s">
        <v>382</v>
      </c>
    </row>
    <row r="477" spans="1:27" x14ac:dyDescent="0.2">
      <c r="A477">
        <v>566059674</v>
      </c>
      <c r="B477" t="str">
        <f t="shared" si="7"/>
        <v>566059674B</v>
      </c>
      <c r="C477">
        <v>114839</v>
      </c>
      <c r="D477" t="s">
        <v>1777</v>
      </c>
      <c r="E477" t="s">
        <v>526</v>
      </c>
      <c r="G477" t="s">
        <v>527</v>
      </c>
      <c r="H477" t="s">
        <v>528</v>
      </c>
      <c r="I477" t="s">
        <v>529</v>
      </c>
      <c r="J477" t="s">
        <v>530</v>
      </c>
      <c r="K477">
        <v>566059674</v>
      </c>
      <c r="L477" t="s">
        <v>539</v>
      </c>
      <c r="N477" t="s">
        <v>531</v>
      </c>
      <c r="O477" t="s">
        <v>637</v>
      </c>
      <c r="P477" t="s">
        <v>526</v>
      </c>
      <c r="R477" t="s">
        <v>533</v>
      </c>
      <c r="S477" t="s">
        <v>27</v>
      </c>
      <c r="U477" t="s">
        <v>1777</v>
      </c>
      <c r="V477" t="s">
        <v>1779</v>
      </c>
      <c r="X477" t="s">
        <v>739</v>
      </c>
      <c r="Y477" t="s">
        <v>565</v>
      </c>
      <c r="Z477">
        <v>28402</v>
      </c>
      <c r="AA477" t="s">
        <v>382</v>
      </c>
    </row>
    <row r="478" spans="1:27" x14ac:dyDescent="0.2">
      <c r="A478">
        <v>566062189</v>
      </c>
      <c r="B478" t="str">
        <f t="shared" si="7"/>
        <v>56606218910</v>
      </c>
      <c r="C478">
        <v>114846</v>
      </c>
      <c r="D478" t="s">
        <v>1780</v>
      </c>
      <c r="E478" t="s">
        <v>526</v>
      </c>
      <c r="G478" t="s">
        <v>527</v>
      </c>
      <c r="H478" t="s">
        <v>1271</v>
      </c>
      <c r="I478" t="s">
        <v>529</v>
      </c>
      <c r="J478" t="s">
        <v>530</v>
      </c>
      <c r="K478">
        <v>566062189</v>
      </c>
      <c r="M478">
        <v>70721</v>
      </c>
      <c r="N478" t="s">
        <v>531</v>
      </c>
      <c r="O478" t="s">
        <v>789</v>
      </c>
      <c r="P478" t="s">
        <v>526</v>
      </c>
      <c r="R478" t="s">
        <v>533</v>
      </c>
      <c r="S478">
        <v>10</v>
      </c>
      <c r="U478" t="s">
        <v>1781</v>
      </c>
      <c r="V478" t="s">
        <v>1782</v>
      </c>
      <c r="X478" t="s">
        <v>655</v>
      </c>
      <c r="Y478" t="s">
        <v>565</v>
      </c>
      <c r="Z478">
        <v>27699</v>
      </c>
      <c r="AA478" t="s">
        <v>131</v>
      </c>
    </row>
    <row r="479" spans="1:27" x14ac:dyDescent="0.2">
      <c r="A479">
        <v>566065273</v>
      </c>
      <c r="B479" t="str">
        <f t="shared" si="7"/>
        <v>5660652733</v>
      </c>
      <c r="C479">
        <v>114853</v>
      </c>
      <c r="D479" t="s">
        <v>1783</v>
      </c>
      <c r="E479" t="s">
        <v>526</v>
      </c>
      <c r="G479" t="s">
        <v>527</v>
      </c>
      <c r="H479" t="s">
        <v>528</v>
      </c>
      <c r="I479" t="s">
        <v>529</v>
      </c>
      <c r="J479" t="s">
        <v>530</v>
      </c>
      <c r="K479">
        <v>566065273</v>
      </c>
      <c r="N479" t="s">
        <v>531</v>
      </c>
      <c r="O479" t="s">
        <v>789</v>
      </c>
      <c r="P479" t="s">
        <v>526</v>
      </c>
      <c r="R479" t="s">
        <v>533</v>
      </c>
      <c r="S479">
        <v>3</v>
      </c>
      <c r="U479" t="s">
        <v>1784</v>
      </c>
      <c r="V479" t="s">
        <v>1785</v>
      </c>
      <c r="X479" t="s">
        <v>1153</v>
      </c>
      <c r="Y479" t="s">
        <v>565</v>
      </c>
      <c r="Z479">
        <v>27127</v>
      </c>
      <c r="AA479" t="s">
        <v>311</v>
      </c>
    </row>
    <row r="480" spans="1:27" x14ac:dyDescent="0.2">
      <c r="A480">
        <v>566093514</v>
      </c>
      <c r="B480" t="str">
        <f t="shared" si="7"/>
        <v>566093514A</v>
      </c>
      <c r="C480">
        <v>114880</v>
      </c>
      <c r="D480" t="s">
        <v>1786</v>
      </c>
      <c r="E480" t="s">
        <v>526</v>
      </c>
      <c r="G480" t="s">
        <v>527</v>
      </c>
      <c r="H480" t="s">
        <v>528</v>
      </c>
      <c r="I480" t="s">
        <v>529</v>
      </c>
      <c r="J480" t="s">
        <v>530</v>
      </c>
      <c r="K480">
        <v>566093514</v>
      </c>
      <c r="L480" t="s">
        <v>539</v>
      </c>
      <c r="M480">
        <v>16499</v>
      </c>
      <c r="N480" t="s">
        <v>531</v>
      </c>
      <c r="O480" t="s">
        <v>562</v>
      </c>
      <c r="P480" t="s">
        <v>526</v>
      </c>
      <c r="R480" t="s">
        <v>533</v>
      </c>
      <c r="S480" t="s">
        <v>21</v>
      </c>
      <c r="U480" t="s">
        <v>1786</v>
      </c>
      <c r="V480" t="s">
        <v>1787</v>
      </c>
      <c r="X480" t="s">
        <v>1788</v>
      </c>
      <c r="Y480" t="s">
        <v>565</v>
      </c>
      <c r="Z480">
        <v>27512</v>
      </c>
      <c r="AA480" t="s">
        <v>131</v>
      </c>
    </row>
    <row r="481" spans="1:27" x14ac:dyDescent="0.2">
      <c r="A481">
        <v>566170854</v>
      </c>
      <c r="B481" t="str">
        <f t="shared" si="7"/>
        <v>566170854A</v>
      </c>
      <c r="C481">
        <v>114894</v>
      </c>
      <c r="D481" t="s">
        <v>1789</v>
      </c>
      <c r="E481" t="s">
        <v>526</v>
      </c>
      <c r="G481" t="s">
        <v>527</v>
      </c>
      <c r="H481" t="s">
        <v>528</v>
      </c>
      <c r="I481" t="s">
        <v>529</v>
      </c>
      <c r="J481" t="s">
        <v>530</v>
      </c>
      <c r="K481">
        <v>566170854</v>
      </c>
      <c r="L481" t="s">
        <v>539</v>
      </c>
      <c r="N481" t="s">
        <v>531</v>
      </c>
      <c r="O481" t="s">
        <v>562</v>
      </c>
      <c r="P481" t="s">
        <v>526</v>
      </c>
      <c r="R481" t="s">
        <v>533</v>
      </c>
      <c r="S481" t="s">
        <v>21</v>
      </c>
      <c r="U481" t="s">
        <v>1789</v>
      </c>
      <c r="V481" t="s">
        <v>1790</v>
      </c>
      <c r="X481" t="s">
        <v>1751</v>
      </c>
      <c r="Y481" t="s">
        <v>565</v>
      </c>
      <c r="Z481">
        <v>27375</v>
      </c>
      <c r="AA481" t="s">
        <v>410</v>
      </c>
    </row>
    <row r="482" spans="1:27" x14ac:dyDescent="0.2">
      <c r="A482">
        <v>566172047</v>
      </c>
      <c r="B482" t="str">
        <f t="shared" si="7"/>
        <v>566172047O</v>
      </c>
      <c r="C482">
        <v>114896</v>
      </c>
      <c r="D482" t="s">
        <v>1791</v>
      </c>
      <c r="E482" t="s">
        <v>526</v>
      </c>
      <c r="G482" t="s">
        <v>527</v>
      </c>
      <c r="H482" t="s">
        <v>528</v>
      </c>
      <c r="I482" t="s">
        <v>529</v>
      </c>
      <c r="J482" t="s">
        <v>530</v>
      </c>
      <c r="K482">
        <v>566172047</v>
      </c>
      <c r="L482" t="s">
        <v>539</v>
      </c>
      <c r="M482">
        <v>13390</v>
      </c>
      <c r="N482" t="s">
        <v>531</v>
      </c>
      <c r="O482" t="s">
        <v>789</v>
      </c>
      <c r="P482" t="s">
        <v>526</v>
      </c>
      <c r="R482" t="s">
        <v>533</v>
      </c>
      <c r="S482" t="s">
        <v>1126</v>
      </c>
      <c r="U482" t="s">
        <v>1792</v>
      </c>
      <c r="V482" t="s">
        <v>1793</v>
      </c>
      <c r="X482" t="s">
        <v>1794</v>
      </c>
      <c r="Y482" t="s">
        <v>565</v>
      </c>
      <c r="Z482">
        <v>27709</v>
      </c>
      <c r="AA482" t="s">
        <v>317</v>
      </c>
    </row>
    <row r="483" spans="1:27" x14ac:dyDescent="0.2">
      <c r="A483">
        <v>566191508</v>
      </c>
      <c r="B483" t="str">
        <f t="shared" si="7"/>
        <v>566191508A</v>
      </c>
      <c r="C483">
        <v>114900</v>
      </c>
      <c r="D483" t="s">
        <v>1795</v>
      </c>
      <c r="E483" t="s">
        <v>526</v>
      </c>
      <c r="G483" t="s">
        <v>527</v>
      </c>
      <c r="H483" t="s">
        <v>528</v>
      </c>
      <c r="I483" t="s">
        <v>529</v>
      </c>
      <c r="J483" t="s">
        <v>530</v>
      </c>
      <c r="K483">
        <v>566191508</v>
      </c>
      <c r="N483" t="s">
        <v>531</v>
      </c>
      <c r="O483" t="s">
        <v>562</v>
      </c>
      <c r="P483" t="s">
        <v>526</v>
      </c>
      <c r="R483" t="s">
        <v>533</v>
      </c>
      <c r="S483" t="s">
        <v>21</v>
      </c>
      <c r="U483" t="s">
        <v>1795</v>
      </c>
      <c r="V483" t="s">
        <v>1796</v>
      </c>
      <c r="X483" t="s">
        <v>655</v>
      </c>
      <c r="Y483" t="s">
        <v>565</v>
      </c>
      <c r="Z483">
        <v>27611</v>
      </c>
      <c r="AA483" t="s">
        <v>131</v>
      </c>
    </row>
    <row r="484" spans="1:27" x14ac:dyDescent="0.2">
      <c r="A484">
        <v>570828077</v>
      </c>
      <c r="B484" t="str">
        <f t="shared" si="7"/>
        <v>5708280771</v>
      </c>
      <c r="C484">
        <v>114981</v>
      </c>
      <c r="D484" t="s">
        <v>1797</v>
      </c>
      <c r="E484" t="s">
        <v>526</v>
      </c>
      <c r="G484" t="s">
        <v>527</v>
      </c>
      <c r="H484" t="s">
        <v>528</v>
      </c>
      <c r="I484" t="s">
        <v>529</v>
      </c>
      <c r="J484" t="s">
        <v>530</v>
      </c>
      <c r="K484">
        <v>570828077</v>
      </c>
      <c r="L484" t="s">
        <v>539</v>
      </c>
      <c r="M484">
        <v>2257</v>
      </c>
      <c r="N484" t="s">
        <v>531</v>
      </c>
      <c r="O484" t="s">
        <v>547</v>
      </c>
      <c r="P484" t="s">
        <v>526</v>
      </c>
      <c r="R484" t="s">
        <v>533</v>
      </c>
      <c r="S484">
        <v>1</v>
      </c>
      <c r="U484" t="s">
        <v>1797</v>
      </c>
      <c r="V484" t="s">
        <v>1798</v>
      </c>
      <c r="X484" t="s">
        <v>1227</v>
      </c>
      <c r="Y484" t="s">
        <v>565</v>
      </c>
      <c r="Z484">
        <v>28472</v>
      </c>
      <c r="AA484" t="s">
        <v>301</v>
      </c>
    </row>
    <row r="485" spans="1:27" x14ac:dyDescent="0.2">
      <c r="A485">
        <v>580554454</v>
      </c>
      <c r="B485" t="str">
        <f t="shared" si="7"/>
        <v>5805544541</v>
      </c>
      <c r="C485">
        <v>115090</v>
      </c>
      <c r="D485" t="s">
        <v>1799</v>
      </c>
      <c r="E485" t="s">
        <v>526</v>
      </c>
      <c r="G485" t="s">
        <v>527</v>
      </c>
      <c r="H485" t="s">
        <v>528</v>
      </c>
      <c r="I485" t="s">
        <v>529</v>
      </c>
      <c r="J485" t="s">
        <v>530</v>
      </c>
      <c r="K485">
        <v>580554454</v>
      </c>
      <c r="L485" t="s">
        <v>539</v>
      </c>
      <c r="N485" t="s">
        <v>531</v>
      </c>
      <c r="O485" t="s">
        <v>547</v>
      </c>
      <c r="P485" t="s">
        <v>526</v>
      </c>
      <c r="R485" t="s">
        <v>533</v>
      </c>
      <c r="S485">
        <v>1</v>
      </c>
      <c r="U485" t="s">
        <v>1799</v>
      </c>
      <c r="V485" t="s">
        <v>1800</v>
      </c>
      <c r="X485" t="s">
        <v>1801</v>
      </c>
      <c r="Y485" t="s">
        <v>557</v>
      </c>
      <c r="Z485">
        <v>30514</v>
      </c>
      <c r="AA485" t="s">
        <v>432</v>
      </c>
    </row>
    <row r="486" spans="1:27" x14ac:dyDescent="0.2">
      <c r="A486">
        <v>581400677</v>
      </c>
      <c r="B486" t="str">
        <f t="shared" si="7"/>
        <v>5814006771</v>
      </c>
      <c r="C486">
        <v>115161</v>
      </c>
      <c r="D486" t="s">
        <v>1802</v>
      </c>
      <c r="E486" t="s">
        <v>526</v>
      </c>
      <c r="G486" t="s">
        <v>527</v>
      </c>
      <c r="H486" t="s">
        <v>528</v>
      </c>
      <c r="I486" t="s">
        <v>529</v>
      </c>
      <c r="J486" t="s">
        <v>530</v>
      </c>
      <c r="K486">
        <v>581400677</v>
      </c>
      <c r="L486" t="s">
        <v>539</v>
      </c>
      <c r="M486">
        <v>34314</v>
      </c>
      <c r="N486" t="s">
        <v>531</v>
      </c>
      <c r="O486" t="s">
        <v>547</v>
      </c>
      <c r="P486" t="s">
        <v>526</v>
      </c>
      <c r="R486" t="s">
        <v>533</v>
      </c>
      <c r="S486">
        <v>1</v>
      </c>
      <c r="U486" t="s">
        <v>1802</v>
      </c>
      <c r="V486" t="s">
        <v>1803</v>
      </c>
      <c r="X486" t="s">
        <v>766</v>
      </c>
      <c r="Y486" t="s">
        <v>565</v>
      </c>
      <c r="Z486">
        <v>27404</v>
      </c>
      <c r="AA486" t="s">
        <v>335</v>
      </c>
    </row>
    <row r="487" spans="1:27" x14ac:dyDescent="0.2">
      <c r="A487">
        <v>581728803</v>
      </c>
      <c r="B487" t="str">
        <f t="shared" si="7"/>
        <v>58172880340</v>
      </c>
      <c r="C487">
        <v>115271</v>
      </c>
      <c r="D487" t="s">
        <v>1804</v>
      </c>
      <c r="E487" t="s">
        <v>526</v>
      </c>
      <c r="G487" t="s">
        <v>527</v>
      </c>
      <c r="H487" t="s">
        <v>528</v>
      </c>
      <c r="I487" t="s">
        <v>529</v>
      </c>
      <c r="J487" t="s">
        <v>530</v>
      </c>
      <c r="K487">
        <v>581728803</v>
      </c>
      <c r="L487" t="s">
        <v>539</v>
      </c>
      <c r="M487">
        <v>331885</v>
      </c>
      <c r="N487" t="s">
        <v>531</v>
      </c>
      <c r="O487" t="s">
        <v>1805</v>
      </c>
      <c r="P487" t="s">
        <v>526</v>
      </c>
      <c r="R487" t="s">
        <v>533</v>
      </c>
      <c r="S487">
        <v>40</v>
      </c>
      <c r="U487" t="s">
        <v>1804</v>
      </c>
      <c r="V487" t="s">
        <v>1806</v>
      </c>
      <c r="X487" t="s">
        <v>771</v>
      </c>
      <c r="Y487" t="s">
        <v>565</v>
      </c>
      <c r="Z487">
        <v>28260</v>
      </c>
      <c r="AA487" t="s">
        <v>372</v>
      </c>
    </row>
    <row r="488" spans="1:27" x14ac:dyDescent="0.2">
      <c r="A488">
        <v>582214685</v>
      </c>
      <c r="B488" t="str">
        <f t="shared" si="7"/>
        <v>5822146854</v>
      </c>
      <c r="C488">
        <v>115375</v>
      </c>
      <c r="D488" t="s">
        <v>1807</v>
      </c>
      <c r="E488" t="s">
        <v>526</v>
      </c>
      <c r="G488" t="s">
        <v>527</v>
      </c>
      <c r="H488" t="s">
        <v>528</v>
      </c>
      <c r="I488" t="s">
        <v>529</v>
      </c>
      <c r="J488" t="s">
        <v>530</v>
      </c>
      <c r="K488">
        <v>582214685</v>
      </c>
      <c r="L488" t="s">
        <v>539</v>
      </c>
      <c r="M488">
        <v>9449</v>
      </c>
      <c r="N488" t="s">
        <v>531</v>
      </c>
      <c r="O488" t="s">
        <v>567</v>
      </c>
      <c r="P488" t="s">
        <v>526</v>
      </c>
      <c r="R488" t="s">
        <v>533</v>
      </c>
      <c r="S488">
        <v>4</v>
      </c>
      <c r="U488" t="s">
        <v>1807</v>
      </c>
      <c r="V488" t="s">
        <v>1808</v>
      </c>
      <c r="X488" t="s">
        <v>1809</v>
      </c>
      <c r="Y488" t="s">
        <v>557</v>
      </c>
      <c r="Z488">
        <v>30067</v>
      </c>
      <c r="AA488" t="s">
        <v>1810</v>
      </c>
    </row>
    <row r="489" spans="1:27" x14ac:dyDescent="0.2">
      <c r="A489">
        <v>582214685</v>
      </c>
      <c r="B489" t="str">
        <f t="shared" si="7"/>
        <v>5822146855</v>
      </c>
      <c r="C489">
        <v>115375</v>
      </c>
      <c r="D489" t="s">
        <v>1807</v>
      </c>
      <c r="E489" t="s">
        <v>526</v>
      </c>
      <c r="G489" t="s">
        <v>527</v>
      </c>
      <c r="H489" t="s">
        <v>528</v>
      </c>
      <c r="I489" t="s">
        <v>529</v>
      </c>
      <c r="J489" t="s">
        <v>530</v>
      </c>
      <c r="K489">
        <v>582214685</v>
      </c>
      <c r="L489" t="s">
        <v>539</v>
      </c>
      <c r="M489">
        <v>9449</v>
      </c>
      <c r="N489" t="s">
        <v>531</v>
      </c>
      <c r="O489" t="s">
        <v>597</v>
      </c>
      <c r="P489" t="s">
        <v>526</v>
      </c>
      <c r="R489" t="s">
        <v>533</v>
      </c>
      <c r="S489">
        <v>5</v>
      </c>
      <c r="U489" t="s">
        <v>1811</v>
      </c>
      <c r="V489" t="s">
        <v>1812</v>
      </c>
      <c r="X489" t="s">
        <v>556</v>
      </c>
      <c r="Y489" t="s">
        <v>557</v>
      </c>
      <c r="Z489">
        <v>30374</v>
      </c>
      <c r="AA489" t="s">
        <v>558</v>
      </c>
    </row>
    <row r="490" spans="1:27" x14ac:dyDescent="0.2">
      <c r="A490">
        <v>582214685</v>
      </c>
      <c r="B490" t="str">
        <f t="shared" si="7"/>
        <v>5822146856</v>
      </c>
      <c r="C490">
        <v>115375</v>
      </c>
      <c r="D490" t="s">
        <v>1807</v>
      </c>
      <c r="E490" t="s">
        <v>526</v>
      </c>
      <c r="G490" t="s">
        <v>527</v>
      </c>
      <c r="H490" t="s">
        <v>528</v>
      </c>
      <c r="I490" t="s">
        <v>529</v>
      </c>
      <c r="J490" t="s">
        <v>530</v>
      </c>
      <c r="K490">
        <v>582214685</v>
      </c>
      <c r="L490" t="s">
        <v>539</v>
      </c>
      <c r="M490">
        <v>9449</v>
      </c>
      <c r="N490" t="s">
        <v>531</v>
      </c>
      <c r="O490" t="s">
        <v>680</v>
      </c>
      <c r="P490" t="s">
        <v>526</v>
      </c>
      <c r="R490" t="s">
        <v>533</v>
      </c>
      <c r="S490">
        <v>6</v>
      </c>
      <c r="U490" t="s">
        <v>1811</v>
      </c>
      <c r="V490" t="s">
        <v>1813</v>
      </c>
      <c r="X490" t="s">
        <v>771</v>
      </c>
      <c r="Y490" t="s">
        <v>565</v>
      </c>
      <c r="Z490">
        <v>28296</v>
      </c>
      <c r="AA490" t="s">
        <v>372</v>
      </c>
    </row>
    <row r="491" spans="1:27" x14ac:dyDescent="0.2">
      <c r="A491">
        <v>582302467</v>
      </c>
      <c r="B491" t="str">
        <f t="shared" si="7"/>
        <v>5823024671</v>
      </c>
      <c r="C491">
        <v>115388</v>
      </c>
      <c r="D491" t="s">
        <v>1814</v>
      </c>
      <c r="E491" t="s">
        <v>526</v>
      </c>
      <c r="G491" t="s">
        <v>527</v>
      </c>
      <c r="H491" t="s">
        <v>528</v>
      </c>
      <c r="I491" t="s">
        <v>529</v>
      </c>
      <c r="J491" t="s">
        <v>530</v>
      </c>
      <c r="K491">
        <v>582302467</v>
      </c>
      <c r="L491" t="s">
        <v>539</v>
      </c>
      <c r="M491">
        <v>8416</v>
      </c>
      <c r="N491" t="s">
        <v>531</v>
      </c>
      <c r="O491" t="s">
        <v>547</v>
      </c>
      <c r="P491" t="s">
        <v>526</v>
      </c>
      <c r="R491" t="s">
        <v>533</v>
      </c>
      <c r="S491">
        <v>1</v>
      </c>
      <c r="U491" t="s">
        <v>1814</v>
      </c>
      <c r="V491" t="s">
        <v>1815</v>
      </c>
      <c r="X491" t="s">
        <v>668</v>
      </c>
      <c r="Y491" t="s">
        <v>635</v>
      </c>
      <c r="Z491">
        <v>60673</v>
      </c>
      <c r="AA491" t="s">
        <v>669</v>
      </c>
    </row>
    <row r="492" spans="1:27" x14ac:dyDescent="0.2">
      <c r="A492">
        <v>592957887</v>
      </c>
      <c r="B492" t="str">
        <f t="shared" si="7"/>
        <v>5929578871</v>
      </c>
      <c r="C492">
        <v>115577</v>
      </c>
      <c r="D492" t="s">
        <v>1816</v>
      </c>
      <c r="E492" t="s">
        <v>526</v>
      </c>
      <c r="G492" t="s">
        <v>527</v>
      </c>
      <c r="H492" t="s">
        <v>528</v>
      </c>
      <c r="I492" t="s">
        <v>529</v>
      </c>
      <c r="J492" t="s">
        <v>530</v>
      </c>
      <c r="K492">
        <v>592957887</v>
      </c>
      <c r="L492" t="s">
        <v>539</v>
      </c>
      <c r="N492" t="s">
        <v>531</v>
      </c>
      <c r="O492" t="s">
        <v>547</v>
      </c>
      <c r="P492" t="s">
        <v>526</v>
      </c>
      <c r="R492" t="s">
        <v>533</v>
      </c>
      <c r="S492">
        <v>1</v>
      </c>
      <c r="U492" t="s">
        <v>1816</v>
      </c>
      <c r="V492" t="s">
        <v>1817</v>
      </c>
      <c r="X492" t="s">
        <v>1818</v>
      </c>
      <c r="Y492" t="s">
        <v>1819</v>
      </c>
      <c r="Z492">
        <v>80150</v>
      </c>
      <c r="AA492" t="s">
        <v>1820</v>
      </c>
    </row>
    <row r="493" spans="1:27" x14ac:dyDescent="0.2">
      <c r="A493">
        <v>596000524</v>
      </c>
      <c r="B493" t="str">
        <f t="shared" si="7"/>
        <v>5960005241</v>
      </c>
      <c r="C493">
        <v>115663</v>
      </c>
      <c r="D493" t="s">
        <v>1821</v>
      </c>
      <c r="E493" t="s">
        <v>526</v>
      </c>
      <c r="G493" t="s">
        <v>527</v>
      </c>
      <c r="H493" t="s">
        <v>528</v>
      </c>
      <c r="I493" t="s">
        <v>529</v>
      </c>
      <c r="J493" t="s">
        <v>530</v>
      </c>
      <c r="K493">
        <v>596000524</v>
      </c>
      <c r="L493" t="s">
        <v>539</v>
      </c>
      <c r="N493" t="s">
        <v>531</v>
      </c>
      <c r="O493" t="s">
        <v>547</v>
      </c>
      <c r="P493" t="s">
        <v>526</v>
      </c>
      <c r="R493" t="s">
        <v>533</v>
      </c>
      <c r="S493">
        <v>1</v>
      </c>
      <c r="U493" t="s">
        <v>1821</v>
      </c>
      <c r="V493" t="s">
        <v>1822</v>
      </c>
      <c r="X493" t="s">
        <v>1823</v>
      </c>
      <c r="Y493" t="s">
        <v>897</v>
      </c>
      <c r="Z493">
        <v>32781</v>
      </c>
      <c r="AA493" t="s">
        <v>1824</v>
      </c>
    </row>
    <row r="494" spans="1:27" x14ac:dyDescent="0.2">
      <c r="A494">
        <v>610600439</v>
      </c>
      <c r="B494" t="str">
        <f t="shared" si="7"/>
        <v>6106004391</v>
      </c>
      <c r="C494">
        <v>115689</v>
      </c>
      <c r="D494" t="s">
        <v>1825</v>
      </c>
      <c r="E494" t="s">
        <v>526</v>
      </c>
      <c r="G494" t="s">
        <v>527</v>
      </c>
      <c r="H494" t="s">
        <v>528</v>
      </c>
      <c r="I494" t="s">
        <v>529</v>
      </c>
      <c r="J494" t="s">
        <v>530</v>
      </c>
      <c r="K494">
        <v>610600439</v>
      </c>
      <c r="L494" t="s">
        <v>539</v>
      </c>
      <c r="N494" t="s">
        <v>531</v>
      </c>
      <c r="O494" t="s">
        <v>585</v>
      </c>
      <c r="P494" t="s">
        <v>526</v>
      </c>
      <c r="R494" t="s">
        <v>533</v>
      </c>
      <c r="S494">
        <v>1</v>
      </c>
      <c r="U494" t="s">
        <v>1825</v>
      </c>
      <c r="V494" t="s">
        <v>1826</v>
      </c>
      <c r="X494" t="s">
        <v>1827</v>
      </c>
      <c r="Y494" t="s">
        <v>1828</v>
      </c>
      <c r="Z494">
        <v>40601</v>
      </c>
      <c r="AA494" t="s">
        <v>1829</v>
      </c>
    </row>
    <row r="495" spans="1:27" x14ac:dyDescent="0.2">
      <c r="A495">
        <v>610600439</v>
      </c>
      <c r="B495" t="str">
        <f t="shared" si="7"/>
        <v>6106004392</v>
      </c>
      <c r="C495">
        <v>115689</v>
      </c>
      <c r="D495" t="s">
        <v>1825</v>
      </c>
      <c r="E495" t="s">
        <v>526</v>
      </c>
      <c r="G495" t="s">
        <v>527</v>
      </c>
      <c r="H495" t="s">
        <v>528</v>
      </c>
      <c r="I495" t="s">
        <v>529</v>
      </c>
      <c r="J495" t="s">
        <v>530</v>
      </c>
      <c r="K495">
        <v>610600439</v>
      </c>
      <c r="L495" t="s">
        <v>539</v>
      </c>
      <c r="N495" t="s">
        <v>531</v>
      </c>
      <c r="O495" t="s">
        <v>540</v>
      </c>
      <c r="P495" t="s">
        <v>526</v>
      </c>
      <c r="R495" t="s">
        <v>533</v>
      </c>
      <c r="S495">
        <v>2</v>
      </c>
      <c r="U495" t="s">
        <v>1830</v>
      </c>
      <c r="V495" t="s">
        <v>1831</v>
      </c>
      <c r="X495" t="s">
        <v>1827</v>
      </c>
      <c r="Y495" t="s">
        <v>1828</v>
      </c>
      <c r="Z495">
        <v>40601</v>
      </c>
      <c r="AA495" t="s">
        <v>1829</v>
      </c>
    </row>
    <row r="496" spans="1:27" x14ac:dyDescent="0.2">
      <c r="A496">
        <v>611774812</v>
      </c>
      <c r="B496" t="str">
        <f t="shared" si="7"/>
        <v>6117748122</v>
      </c>
      <c r="C496">
        <v>115761</v>
      </c>
      <c r="D496" t="s">
        <v>1832</v>
      </c>
      <c r="E496" t="s">
        <v>526</v>
      </c>
      <c r="G496" t="s">
        <v>527</v>
      </c>
      <c r="H496" t="s">
        <v>528</v>
      </c>
      <c r="I496" t="s">
        <v>529</v>
      </c>
      <c r="J496" t="s">
        <v>530</v>
      </c>
      <c r="K496">
        <v>611774812</v>
      </c>
      <c r="L496" t="s">
        <v>539</v>
      </c>
      <c r="M496">
        <v>343931</v>
      </c>
      <c r="N496" t="s">
        <v>531</v>
      </c>
      <c r="O496" t="s">
        <v>540</v>
      </c>
      <c r="P496" t="s">
        <v>526</v>
      </c>
      <c r="R496" t="s">
        <v>533</v>
      </c>
      <c r="S496">
        <v>2</v>
      </c>
      <c r="U496" t="s">
        <v>1832</v>
      </c>
      <c r="V496" t="s">
        <v>1833</v>
      </c>
      <c r="X496" t="s">
        <v>1834</v>
      </c>
      <c r="Y496" t="s">
        <v>565</v>
      </c>
      <c r="Z496">
        <v>27587</v>
      </c>
      <c r="AA496" t="s">
        <v>131</v>
      </c>
    </row>
    <row r="497" spans="1:27" x14ac:dyDescent="0.2">
      <c r="A497">
        <v>630722543</v>
      </c>
      <c r="B497" t="str">
        <f t="shared" si="7"/>
        <v>6307225431</v>
      </c>
      <c r="C497">
        <v>115876</v>
      </c>
      <c r="D497" t="s">
        <v>1835</v>
      </c>
      <c r="E497" t="s">
        <v>526</v>
      </c>
      <c r="G497" t="s">
        <v>527</v>
      </c>
      <c r="H497" t="s">
        <v>528</v>
      </c>
      <c r="I497" t="s">
        <v>529</v>
      </c>
      <c r="J497" t="s">
        <v>530</v>
      </c>
      <c r="K497">
        <v>630722543</v>
      </c>
      <c r="L497" t="s">
        <v>539</v>
      </c>
      <c r="N497" t="s">
        <v>531</v>
      </c>
      <c r="O497" t="s">
        <v>547</v>
      </c>
      <c r="P497" t="s">
        <v>526</v>
      </c>
      <c r="R497" t="s">
        <v>533</v>
      </c>
      <c r="S497">
        <v>1</v>
      </c>
      <c r="U497" t="s">
        <v>1835</v>
      </c>
      <c r="V497" t="s">
        <v>1836</v>
      </c>
      <c r="X497" t="s">
        <v>1837</v>
      </c>
      <c r="Y497" t="s">
        <v>1838</v>
      </c>
      <c r="Z497">
        <v>36660</v>
      </c>
      <c r="AA497" t="s">
        <v>1839</v>
      </c>
    </row>
    <row r="498" spans="1:27" x14ac:dyDescent="0.2">
      <c r="A498">
        <v>640321411</v>
      </c>
      <c r="B498" t="str">
        <f t="shared" si="7"/>
        <v>640321411A</v>
      </c>
      <c r="C498">
        <v>115905</v>
      </c>
      <c r="D498" t="s">
        <v>1840</v>
      </c>
      <c r="E498" t="s">
        <v>526</v>
      </c>
      <c r="G498" t="s">
        <v>527</v>
      </c>
      <c r="H498" t="s">
        <v>528</v>
      </c>
      <c r="I498" t="s">
        <v>529</v>
      </c>
      <c r="J498" t="s">
        <v>530</v>
      </c>
      <c r="K498">
        <v>640321411</v>
      </c>
      <c r="L498" t="s">
        <v>539</v>
      </c>
      <c r="M498">
        <v>4645</v>
      </c>
      <c r="N498" t="s">
        <v>531</v>
      </c>
      <c r="O498" t="s">
        <v>562</v>
      </c>
      <c r="P498" t="s">
        <v>526</v>
      </c>
      <c r="R498" t="s">
        <v>533</v>
      </c>
      <c r="S498" t="s">
        <v>21</v>
      </c>
      <c r="U498" t="s">
        <v>1840</v>
      </c>
      <c r="V498" t="s">
        <v>1841</v>
      </c>
      <c r="X498" t="s">
        <v>1842</v>
      </c>
      <c r="Y498" t="s">
        <v>1843</v>
      </c>
      <c r="Z498">
        <v>39284</v>
      </c>
      <c r="AA498" t="s">
        <v>1844</v>
      </c>
    </row>
    <row r="499" spans="1:27" x14ac:dyDescent="0.2">
      <c r="A499">
        <v>710188290</v>
      </c>
      <c r="B499" t="str">
        <f t="shared" si="7"/>
        <v>710188290B</v>
      </c>
      <c r="C499">
        <v>116032</v>
      </c>
      <c r="D499" t="s">
        <v>1845</v>
      </c>
      <c r="E499" t="s">
        <v>526</v>
      </c>
      <c r="G499" t="s">
        <v>527</v>
      </c>
      <c r="H499" t="s">
        <v>528</v>
      </c>
      <c r="I499" t="s">
        <v>529</v>
      </c>
      <c r="J499" t="s">
        <v>530</v>
      </c>
      <c r="K499">
        <v>710188290</v>
      </c>
      <c r="L499" t="s">
        <v>539</v>
      </c>
      <c r="M499">
        <v>10835</v>
      </c>
      <c r="N499" t="s">
        <v>531</v>
      </c>
      <c r="O499" t="s">
        <v>637</v>
      </c>
      <c r="P499" t="s">
        <v>526</v>
      </c>
      <c r="R499" t="s">
        <v>533</v>
      </c>
      <c r="S499" t="s">
        <v>27</v>
      </c>
      <c r="U499" t="s">
        <v>1845</v>
      </c>
      <c r="V499" t="s">
        <v>1846</v>
      </c>
      <c r="X499" t="s">
        <v>1847</v>
      </c>
      <c r="Y499" t="s">
        <v>1848</v>
      </c>
      <c r="Z499">
        <v>72902</v>
      </c>
      <c r="AA499" t="s">
        <v>1849</v>
      </c>
    </row>
    <row r="500" spans="1:27" x14ac:dyDescent="0.2">
      <c r="A500">
        <v>710427007</v>
      </c>
      <c r="B500" t="str">
        <f t="shared" si="7"/>
        <v>7104270071</v>
      </c>
      <c r="C500">
        <v>116034</v>
      </c>
      <c r="D500" t="s">
        <v>1850</v>
      </c>
      <c r="E500" t="s">
        <v>526</v>
      </c>
      <c r="G500" t="s">
        <v>527</v>
      </c>
      <c r="H500" t="s">
        <v>528</v>
      </c>
      <c r="I500" t="s">
        <v>529</v>
      </c>
      <c r="J500" t="s">
        <v>530</v>
      </c>
      <c r="K500">
        <v>710427007</v>
      </c>
      <c r="L500" t="s">
        <v>539</v>
      </c>
      <c r="M500">
        <v>50222</v>
      </c>
      <c r="N500" t="s">
        <v>531</v>
      </c>
      <c r="O500" t="s">
        <v>547</v>
      </c>
      <c r="P500" t="s">
        <v>526</v>
      </c>
      <c r="R500" t="s">
        <v>533</v>
      </c>
      <c r="S500">
        <v>1</v>
      </c>
      <c r="U500" t="s">
        <v>1850</v>
      </c>
      <c r="V500" t="s">
        <v>1851</v>
      </c>
      <c r="X500" t="s">
        <v>594</v>
      </c>
      <c r="Y500" t="s">
        <v>595</v>
      </c>
      <c r="Z500">
        <v>15250</v>
      </c>
      <c r="AA500" t="s">
        <v>596</v>
      </c>
    </row>
    <row r="501" spans="1:27" x14ac:dyDescent="0.2">
      <c r="A501">
        <v>710427007</v>
      </c>
      <c r="B501" t="str">
        <f t="shared" si="7"/>
        <v>7104270072</v>
      </c>
      <c r="C501">
        <v>116034</v>
      </c>
      <c r="D501" t="s">
        <v>1850</v>
      </c>
      <c r="E501" t="s">
        <v>526</v>
      </c>
      <c r="G501" t="s">
        <v>527</v>
      </c>
      <c r="H501" t="s">
        <v>528</v>
      </c>
      <c r="I501" t="s">
        <v>529</v>
      </c>
      <c r="J501" t="s">
        <v>530</v>
      </c>
      <c r="K501">
        <v>710427007</v>
      </c>
      <c r="L501" t="s">
        <v>539</v>
      </c>
      <c r="M501">
        <v>50222</v>
      </c>
      <c r="N501" t="s">
        <v>531</v>
      </c>
      <c r="O501" t="s">
        <v>540</v>
      </c>
      <c r="P501" t="s">
        <v>526</v>
      </c>
      <c r="R501" t="s">
        <v>533</v>
      </c>
      <c r="S501">
        <v>2</v>
      </c>
      <c r="U501" t="s">
        <v>1850</v>
      </c>
      <c r="V501" t="s">
        <v>1852</v>
      </c>
      <c r="X501" t="s">
        <v>594</v>
      </c>
      <c r="Y501" t="s">
        <v>595</v>
      </c>
      <c r="Z501">
        <v>15251</v>
      </c>
      <c r="AA501" t="s">
        <v>596</v>
      </c>
    </row>
    <row r="502" spans="1:27" x14ac:dyDescent="0.2">
      <c r="A502">
        <v>721309005</v>
      </c>
      <c r="B502" t="str">
        <f t="shared" si="7"/>
        <v>7213090052</v>
      </c>
      <c r="C502">
        <v>116074</v>
      </c>
      <c r="D502" t="s">
        <v>1853</v>
      </c>
      <c r="E502" t="s">
        <v>526</v>
      </c>
      <c r="G502" t="s">
        <v>527</v>
      </c>
      <c r="H502" t="s">
        <v>528</v>
      </c>
      <c r="I502" t="s">
        <v>529</v>
      </c>
      <c r="J502" t="s">
        <v>530</v>
      </c>
      <c r="K502">
        <v>721309005</v>
      </c>
      <c r="L502" t="s">
        <v>539</v>
      </c>
      <c r="M502">
        <v>26694</v>
      </c>
      <c r="N502" t="s">
        <v>531</v>
      </c>
      <c r="O502" t="s">
        <v>540</v>
      </c>
      <c r="P502" t="s">
        <v>526</v>
      </c>
      <c r="R502" t="s">
        <v>533</v>
      </c>
      <c r="S502">
        <v>2</v>
      </c>
      <c r="U502" t="s">
        <v>1854</v>
      </c>
      <c r="V502" t="s">
        <v>1855</v>
      </c>
      <c r="X502" t="s">
        <v>556</v>
      </c>
      <c r="Y502" t="s">
        <v>557</v>
      </c>
      <c r="Z502">
        <v>30374</v>
      </c>
      <c r="AA502" t="s">
        <v>558</v>
      </c>
    </row>
    <row r="503" spans="1:27" x14ac:dyDescent="0.2">
      <c r="A503">
        <v>731638453</v>
      </c>
      <c r="B503" t="str">
        <f t="shared" si="7"/>
        <v>7316384531</v>
      </c>
      <c r="C503">
        <v>116101</v>
      </c>
      <c r="D503" t="s">
        <v>1856</v>
      </c>
      <c r="E503" t="s">
        <v>526</v>
      </c>
      <c r="G503" t="s">
        <v>527</v>
      </c>
      <c r="H503" t="s">
        <v>528</v>
      </c>
      <c r="I503" t="s">
        <v>529</v>
      </c>
      <c r="J503" t="s">
        <v>530</v>
      </c>
      <c r="K503">
        <v>731638453</v>
      </c>
      <c r="L503" t="s">
        <v>539</v>
      </c>
      <c r="M503">
        <v>52772</v>
      </c>
      <c r="N503" t="s">
        <v>531</v>
      </c>
      <c r="O503" t="s">
        <v>547</v>
      </c>
      <c r="P503" t="s">
        <v>526</v>
      </c>
      <c r="R503" t="s">
        <v>533</v>
      </c>
      <c r="S503">
        <v>1</v>
      </c>
      <c r="U503" t="s">
        <v>1856</v>
      </c>
      <c r="V503" t="s">
        <v>1857</v>
      </c>
      <c r="X503" t="s">
        <v>1818</v>
      </c>
      <c r="Y503" t="s">
        <v>1819</v>
      </c>
      <c r="Z503">
        <v>80150</v>
      </c>
      <c r="AA503" t="s">
        <v>1820</v>
      </c>
    </row>
    <row r="504" spans="1:27" x14ac:dyDescent="0.2">
      <c r="A504">
        <v>742616805</v>
      </c>
      <c r="B504" t="str">
        <f t="shared" si="7"/>
        <v>7426168051</v>
      </c>
      <c r="C504">
        <v>116134</v>
      </c>
      <c r="D504" t="s">
        <v>1858</v>
      </c>
      <c r="E504" t="s">
        <v>526</v>
      </c>
      <c r="G504" t="s">
        <v>527</v>
      </c>
      <c r="H504" t="s">
        <v>528</v>
      </c>
      <c r="I504" t="s">
        <v>529</v>
      </c>
      <c r="J504" t="s">
        <v>530</v>
      </c>
      <c r="K504">
        <v>742616805</v>
      </c>
      <c r="L504" t="s">
        <v>539</v>
      </c>
      <c r="M504">
        <v>3773</v>
      </c>
      <c r="N504" t="s">
        <v>531</v>
      </c>
      <c r="O504" t="s">
        <v>585</v>
      </c>
      <c r="P504" t="s">
        <v>526</v>
      </c>
      <c r="R504" t="s">
        <v>533</v>
      </c>
      <c r="S504">
        <v>1</v>
      </c>
      <c r="U504" t="s">
        <v>1858</v>
      </c>
      <c r="V504" t="s">
        <v>1859</v>
      </c>
      <c r="X504" t="s">
        <v>594</v>
      </c>
      <c r="Y504" t="s">
        <v>595</v>
      </c>
      <c r="Z504">
        <v>15264</v>
      </c>
      <c r="AA504" t="s">
        <v>596</v>
      </c>
    </row>
    <row r="505" spans="1:27" x14ac:dyDescent="0.2">
      <c r="A505">
        <v>742616805</v>
      </c>
      <c r="B505" t="str">
        <f t="shared" si="7"/>
        <v>7426168057</v>
      </c>
      <c r="C505">
        <v>116134</v>
      </c>
      <c r="D505" t="s">
        <v>1858</v>
      </c>
      <c r="E505" t="s">
        <v>526</v>
      </c>
      <c r="G505" t="s">
        <v>527</v>
      </c>
      <c r="H505" t="s">
        <v>528</v>
      </c>
      <c r="I505" t="s">
        <v>529</v>
      </c>
      <c r="J505" t="s">
        <v>530</v>
      </c>
      <c r="K505">
        <v>742616805</v>
      </c>
      <c r="L505" t="s">
        <v>539</v>
      </c>
      <c r="M505">
        <v>3773</v>
      </c>
      <c r="N505" t="s">
        <v>531</v>
      </c>
      <c r="O505" t="s">
        <v>643</v>
      </c>
      <c r="P505" t="s">
        <v>526</v>
      </c>
      <c r="R505" t="s">
        <v>533</v>
      </c>
      <c r="S505">
        <v>7</v>
      </c>
      <c r="U505" t="s">
        <v>1860</v>
      </c>
      <c r="V505" t="s">
        <v>1861</v>
      </c>
      <c r="X505" t="s">
        <v>556</v>
      </c>
      <c r="Y505" t="s">
        <v>557</v>
      </c>
      <c r="Z505">
        <v>30353</v>
      </c>
      <c r="AA505" t="s">
        <v>558</v>
      </c>
    </row>
    <row r="506" spans="1:27" x14ac:dyDescent="0.2">
      <c r="A506">
        <v>742747938</v>
      </c>
      <c r="B506" t="str">
        <f t="shared" si="7"/>
        <v>7427479381</v>
      </c>
      <c r="C506">
        <v>116143</v>
      </c>
      <c r="D506" t="s">
        <v>1862</v>
      </c>
      <c r="E506" t="s">
        <v>526</v>
      </c>
      <c r="G506" t="s">
        <v>527</v>
      </c>
      <c r="H506" t="s">
        <v>528</v>
      </c>
      <c r="I506" t="s">
        <v>529</v>
      </c>
      <c r="J506" t="s">
        <v>530</v>
      </c>
      <c r="K506">
        <v>742747938</v>
      </c>
      <c r="L506" t="s">
        <v>539</v>
      </c>
      <c r="N506" t="s">
        <v>531</v>
      </c>
      <c r="O506" t="s">
        <v>547</v>
      </c>
      <c r="P506" t="s">
        <v>526</v>
      </c>
      <c r="R506" t="s">
        <v>533</v>
      </c>
      <c r="S506">
        <v>1</v>
      </c>
      <c r="U506" t="s">
        <v>1862</v>
      </c>
      <c r="V506" t="s">
        <v>1863</v>
      </c>
      <c r="X506" t="s">
        <v>1864</v>
      </c>
      <c r="Y506" t="s">
        <v>1865</v>
      </c>
      <c r="Z506">
        <v>97208</v>
      </c>
      <c r="AA506" t="s">
        <v>1866</v>
      </c>
    </row>
    <row r="507" spans="1:27" x14ac:dyDescent="0.2">
      <c r="A507">
        <v>742747938</v>
      </c>
      <c r="B507" t="str">
        <f t="shared" si="7"/>
        <v>7427479383</v>
      </c>
      <c r="C507">
        <v>116143</v>
      </c>
      <c r="D507" t="s">
        <v>1862</v>
      </c>
      <c r="E507" t="s">
        <v>526</v>
      </c>
      <c r="G507" t="s">
        <v>527</v>
      </c>
      <c r="H507" t="s">
        <v>528</v>
      </c>
      <c r="I507" t="s">
        <v>529</v>
      </c>
      <c r="J507" t="s">
        <v>530</v>
      </c>
      <c r="K507">
        <v>742747938</v>
      </c>
      <c r="L507" t="s">
        <v>539</v>
      </c>
      <c r="N507" t="s">
        <v>531</v>
      </c>
      <c r="O507" t="s">
        <v>559</v>
      </c>
      <c r="P507" t="s">
        <v>526</v>
      </c>
      <c r="R507" t="s">
        <v>533</v>
      </c>
      <c r="S507">
        <v>3</v>
      </c>
      <c r="U507" t="s">
        <v>1867</v>
      </c>
      <c r="V507" t="s">
        <v>1863</v>
      </c>
      <c r="X507" t="s">
        <v>1864</v>
      </c>
      <c r="Y507" t="s">
        <v>1865</v>
      </c>
      <c r="Z507">
        <v>97208</v>
      </c>
      <c r="AA507" t="s">
        <v>1866</v>
      </c>
    </row>
    <row r="508" spans="1:27" x14ac:dyDescent="0.2">
      <c r="A508">
        <v>770423382</v>
      </c>
      <c r="B508" t="str">
        <f t="shared" si="7"/>
        <v>7704233821</v>
      </c>
      <c r="C508">
        <v>116333</v>
      </c>
      <c r="D508" t="s">
        <v>1868</v>
      </c>
      <c r="E508" t="s">
        <v>526</v>
      </c>
      <c r="G508" t="s">
        <v>527</v>
      </c>
      <c r="H508" t="s">
        <v>528</v>
      </c>
      <c r="I508" t="s">
        <v>529</v>
      </c>
      <c r="J508" t="s">
        <v>530</v>
      </c>
      <c r="K508">
        <v>770423382</v>
      </c>
      <c r="L508" t="s">
        <v>539</v>
      </c>
      <c r="M508">
        <v>118276</v>
      </c>
      <c r="N508" t="s">
        <v>531</v>
      </c>
      <c r="O508" t="s">
        <v>547</v>
      </c>
      <c r="P508" t="s">
        <v>526</v>
      </c>
      <c r="R508" t="s">
        <v>533</v>
      </c>
      <c r="S508">
        <v>1</v>
      </c>
      <c r="U508" t="s">
        <v>1868</v>
      </c>
      <c r="V508" t="s">
        <v>1869</v>
      </c>
      <c r="X508" t="s">
        <v>600</v>
      </c>
      <c r="Y508" t="s">
        <v>573</v>
      </c>
      <c r="Z508">
        <v>2211</v>
      </c>
      <c r="AA508" t="s">
        <v>601</v>
      </c>
    </row>
    <row r="509" spans="1:27" x14ac:dyDescent="0.2">
      <c r="A509">
        <v>770586710</v>
      </c>
      <c r="B509" t="str">
        <f t="shared" si="7"/>
        <v>770586710A</v>
      </c>
      <c r="C509">
        <v>116357</v>
      </c>
      <c r="D509" t="s">
        <v>1870</v>
      </c>
      <c r="E509" t="s">
        <v>526</v>
      </c>
      <c r="G509" t="s">
        <v>527</v>
      </c>
      <c r="H509" t="s">
        <v>528</v>
      </c>
      <c r="I509" t="s">
        <v>529</v>
      </c>
      <c r="J509" t="s">
        <v>530</v>
      </c>
      <c r="K509">
        <v>770586710</v>
      </c>
      <c r="L509" t="s">
        <v>539</v>
      </c>
      <c r="M509">
        <v>41545</v>
      </c>
      <c r="N509" t="s">
        <v>531</v>
      </c>
      <c r="O509" t="s">
        <v>562</v>
      </c>
      <c r="P509" t="s">
        <v>526</v>
      </c>
      <c r="R509" t="s">
        <v>533</v>
      </c>
      <c r="S509" t="s">
        <v>21</v>
      </c>
      <c r="U509" t="s">
        <v>1871</v>
      </c>
      <c r="V509" t="s">
        <v>1872</v>
      </c>
      <c r="X509" t="s">
        <v>624</v>
      </c>
      <c r="Y509" t="s">
        <v>625</v>
      </c>
      <c r="Z509">
        <v>75320</v>
      </c>
      <c r="AA509" t="s">
        <v>626</v>
      </c>
    </row>
    <row r="510" spans="1:27" x14ac:dyDescent="0.2">
      <c r="A510">
        <v>811324691</v>
      </c>
      <c r="B510" t="str">
        <f t="shared" si="7"/>
        <v>8113246913</v>
      </c>
      <c r="C510">
        <v>116551</v>
      </c>
      <c r="D510" t="s">
        <v>1873</v>
      </c>
      <c r="E510" t="s">
        <v>526</v>
      </c>
      <c r="G510" t="s">
        <v>527</v>
      </c>
      <c r="H510" t="s">
        <v>528</v>
      </c>
      <c r="I510" t="s">
        <v>529</v>
      </c>
      <c r="J510" t="s">
        <v>530</v>
      </c>
      <c r="K510">
        <v>811324691</v>
      </c>
      <c r="L510" t="s">
        <v>539</v>
      </c>
      <c r="M510">
        <v>408419</v>
      </c>
      <c r="N510" t="s">
        <v>531</v>
      </c>
      <c r="O510" t="s">
        <v>886</v>
      </c>
      <c r="P510" t="s">
        <v>526</v>
      </c>
      <c r="R510" t="s">
        <v>533</v>
      </c>
      <c r="S510">
        <v>3</v>
      </c>
      <c r="U510" t="s">
        <v>1874</v>
      </c>
      <c r="V510" t="s">
        <v>1875</v>
      </c>
      <c r="X510" t="s">
        <v>685</v>
      </c>
      <c r="Y510" t="s">
        <v>565</v>
      </c>
      <c r="Z510">
        <v>28803</v>
      </c>
      <c r="AA510" t="s">
        <v>275</v>
      </c>
    </row>
    <row r="511" spans="1:27" x14ac:dyDescent="0.2">
      <c r="A511">
        <v>811324691</v>
      </c>
      <c r="B511" t="str">
        <f t="shared" si="7"/>
        <v>8113246911</v>
      </c>
      <c r="C511">
        <v>116551</v>
      </c>
      <c r="D511" t="s">
        <v>1873</v>
      </c>
      <c r="E511" t="s">
        <v>526</v>
      </c>
      <c r="G511" t="s">
        <v>527</v>
      </c>
      <c r="H511" t="s">
        <v>528</v>
      </c>
      <c r="I511" t="s">
        <v>529</v>
      </c>
      <c r="J511" t="s">
        <v>530</v>
      </c>
      <c r="K511">
        <v>811324691</v>
      </c>
      <c r="L511" t="s">
        <v>539</v>
      </c>
      <c r="M511">
        <v>408419</v>
      </c>
      <c r="N511" t="s">
        <v>531</v>
      </c>
      <c r="O511" t="s">
        <v>547</v>
      </c>
      <c r="P511" t="s">
        <v>526</v>
      </c>
      <c r="R511" t="s">
        <v>533</v>
      </c>
      <c r="S511">
        <v>1</v>
      </c>
      <c r="U511" t="s">
        <v>1876</v>
      </c>
      <c r="V511" t="s">
        <v>1877</v>
      </c>
      <c r="X511" t="s">
        <v>771</v>
      </c>
      <c r="Y511" t="s">
        <v>565</v>
      </c>
      <c r="Z511">
        <v>28260</v>
      </c>
      <c r="AA511" t="s">
        <v>372</v>
      </c>
    </row>
    <row r="512" spans="1:27" x14ac:dyDescent="0.2">
      <c r="A512">
        <v>811324691</v>
      </c>
      <c r="B512" t="str">
        <f t="shared" si="7"/>
        <v>8113246915</v>
      </c>
      <c r="C512">
        <v>116551</v>
      </c>
      <c r="D512" t="s">
        <v>1873</v>
      </c>
      <c r="E512" t="s">
        <v>526</v>
      </c>
      <c r="G512" t="s">
        <v>527</v>
      </c>
      <c r="H512" t="s">
        <v>528</v>
      </c>
      <c r="I512" t="s">
        <v>529</v>
      </c>
      <c r="J512" t="s">
        <v>530</v>
      </c>
      <c r="K512">
        <v>811324691</v>
      </c>
      <c r="L512" t="s">
        <v>539</v>
      </c>
      <c r="M512">
        <v>408419</v>
      </c>
      <c r="N512" t="s">
        <v>531</v>
      </c>
      <c r="O512" t="s">
        <v>597</v>
      </c>
      <c r="P512" t="s">
        <v>526</v>
      </c>
      <c r="R512" t="s">
        <v>533</v>
      </c>
      <c r="S512">
        <v>5</v>
      </c>
      <c r="U512" t="s">
        <v>1878</v>
      </c>
      <c r="V512" t="s">
        <v>1879</v>
      </c>
      <c r="X512" t="s">
        <v>556</v>
      </c>
      <c r="Y512" t="s">
        <v>557</v>
      </c>
      <c r="Z512">
        <v>30374</v>
      </c>
      <c r="AA512" t="s">
        <v>558</v>
      </c>
    </row>
    <row r="513" spans="1:27" x14ac:dyDescent="0.2">
      <c r="A513">
        <v>811347407</v>
      </c>
      <c r="B513" t="str">
        <f t="shared" si="7"/>
        <v>8113474071</v>
      </c>
      <c r="C513">
        <v>116552</v>
      </c>
      <c r="D513" t="s">
        <v>1880</v>
      </c>
      <c r="E513" t="s">
        <v>526</v>
      </c>
      <c r="G513" t="s">
        <v>527</v>
      </c>
      <c r="H513" t="s">
        <v>1271</v>
      </c>
      <c r="I513" t="s">
        <v>529</v>
      </c>
      <c r="J513" t="s">
        <v>530</v>
      </c>
      <c r="K513">
        <v>811347407</v>
      </c>
      <c r="L513" t="s">
        <v>539</v>
      </c>
      <c r="N513" t="s">
        <v>531</v>
      </c>
      <c r="O513" t="s">
        <v>789</v>
      </c>
      <c r="P513" t="s">
        <v>526</v>
      </c>
      <c r="R513" t="s">
        <v>533</v>
      </c>
      <c r="S513">
        <v>1</v>
      </c>
      <c r="U513" t="s">
        <v>1881</v>
      </c>
      <c r="V513" t="s">
        <v>1882</v>
      </c>
      <c r="X513" t="s">
        <v>655</v>
      </c>
      <c r="Y513" t="s">
        <v>565</v>
      </c>
      <c r="Z513">
        <v>27699</v>
      </c>
      <c r="AA513" t="s">
        <v>131</v>
      </c>
    </row>
    <row r="514" spans="1:27" x14ac:dyDescent="0.2">
      <c r="A514">
        <v>811347407</v>
      </c>
      <c r="B514" t="str">
        <f t="shared" si="7"/>
        <v>8113474071</v>
      </c>
      <c r="C514">
        <v>116552</v>
      </c>
      <c r="D514" t="s">
        <v>1880</v>
      </c>
      <c r="E514" t="s">
        <v>526</v>
      </c>
      <c r="G514" t="s">
        <v>527</v>
      </c>
      <c r="H514" t="s">
        <v>1271</v>
      </c>
      <c r="I514" t="s">
        <v>529</v>
      </c>
      <c r="J514" t="s">
        <v>530</v>
      </c>
      <c r="K514">
        <v>811347407</v>
      </c>
      <c r="L514" t="s">
        <v>539</v>
      </c>
      <c r="N514" t="s">
        <v>531</v>
      </c>
      <c r="O514" t="s">
        <v>792</v>
      </c>
      <c r="P514" t="s">
        <v>526</v>
      </c>
      <c r="R514" t="s">
        <v>533</v>
      </c>
      <c r="S514">
        <v>1</v>
      </c>
      <c r="U514" t="s">
        <v>1883</v>
      </c>
      <c r="V514" t="s">
        <v>1884</v>
      </c>
      <c r="X514" t="s">
        <v>655</v>
      </c>
      <c r="Y514" t="s">
        <v>565</v>
      </c>
      <c r="Z514">
        <v>27699</v>
      </c>
      <c r="AA514" t="s">
        <v>131</v>
      </c>
    </row>
    <row r="515" spans="1:27" x14ac:dyDescent="0.2">
      <c r="A515">
        <v>811692501</v>
      </c>
      <c r="B515" t="str">
        <f t="shared" ref="B515:B578" si="8">CONCATENATE(A515,S515)</f>
        <v>8116925011</v>
      </c>
      <c r="C515">
        <v>116582</v>
      </c>
      <c r="D515" t="s">
        <v>1885</v>
      </c>
      <c r="E515" t="s">
        <v>526</v>
      </c>
      <c r="G515" t="s">
        <v>527</v>
      </c>
      <c r="H515" t="s">
        <v>528</v>
      </c>
      <c r="I515" t="s">
        <v>529</v>
      </c>
      <c r="J515" t="s">
        <v>530</v>
      </c>
      <c r="K515">
        <v>811692501</v>
      </c>
      <c r="L515" t="s">
        <v>539</v>
      </c>
      <c r="M515">
        <v>349151</v>
      </c>
      <c r="N515" t="s">
        <v>531</v>
      </c>
      <c r="O515" t="s">
        <v>547</v>
      </c>
      <c r="P515" t="s">
        <v>526</v>
      </c>
      <c r="R515" t="s">
        <v>533</v>
      </c>
      <c r="S515">
        <v>1</v>
      </c>
      <c r="U515" t="s">
        <v>1886</v>
      </c>
      <c r="V515" t="s">
        <v>1887</v>
      </c>
      <c r="X515" t="s">
        <v>556</v>
      </c>
      <c r="Y515" t="s">
        <v>557</v>
      </c>
      <c r="Z515">
        <v>30384</v>
      </c>
      <c r="AA515" t="s">
        <v>558</v>
      </c>
    </row>
    <row r="516" spans="1:27" x14ac:dyDescent="0.2">
      <c r="A516">
        <v>811692501</v>
      </c>
      <c r="B516" t="str">
        <f t="shared" si="8"/>
        <v>8116925013</v>
      </c>
      <c r="C516">
        <v>116582</v>
      </c>
      <c r="D516" t="s">
        <v>1885</v>
      </c>
      <c r="E516" t="s">
        <v>526</v>
      </c>
      <c r="G516" t="s">
        <v>527</v>
      </c>
      <c r="H516" t="s">
        <v>528</v>
      </c>
      <c r="I516" t="s">
        <v>529</v>
      </c>
      <c r="J516" t="s">
        <v>530</v>
      </c>
      <c r="K516">
        <v>811692501</v>
      </c>
      <c r="L516" t="s">
        <v>539</v>
      </c>
      <c r="M516">
        <v>349151</v>
      </c>
      <c r="N516" t="s">
        <v>531</v>
      </c>
      <c r="O516" t="s">
        <v>559</v>
      </c>
      <c r="P516" t="s">
        <v>526</v>
      </c>
      <c r="R516" t="s">
        <v>533</v>
      </c>
      <c r="S516">
        <v>3</v>
      </c>
      <c r="U516" t="s">
        <v>1886</v>
      </c>
      <c r="V516" t="s">
        <v>1888</v>
      </c>
      <c r="X516" t="s">
        <v>600</v>
      </c>
      <c r="Y516" t="s">
        <v>573</v>
      </c>
      <c r="Z516">
        <v>2241</v>
      </c>
      <c r="AA516" t="s">
        <v>601</v>
      </c>
    </row>
    <row r="517" spans="1:27" x14ac:dyDescent="0.2">
      <c r="A517">
        <v>812216538</v>
      </c>
      <c r="B517" t="str">
        <f t="shared" si="8"/>
        <v>8122165382</v>
      </c>
      <c r="C517">
        <v>116614</v>
      </c>
      <c r="D517" t="s">
        <v>1889</v>
      </c>
      <c r="E517" t="s">
        <v>526</v>
      </c>
      <c r="G517" t="s">
        <v>527</v>
      </c>
      <c r="H517" t="s">
        <v>528</v>
      </c>
      <c r="I517" t="s">
        <v>529</v>
      </c>
      <c r="J517" t="s">
        <v>530</v>
      </c>
      <c r="K517">
        <v>812216538</v>
      </c>
      <c r="L517" t="s">
        <v>539</v>
      </c>
      <c r="M517">
        <v>366151</v>
      </c>
      <c r="N517" t="s">
        <v>531</v>
      </c>
      <c r="O517" t="s">
        <v>540</v>
      </c>
      <c r="P517" t="s">
        <v>526</v>
      </c>
      <c r="R517" t="s">
        <v>533</v>
      </c>
      <c r="S517">
        <v>2</v>
      </c>
      <c r="U517" t="s">
        <v>1889</v>
      </c>
      <c r="V517" t="s">
        <v>1890</v>
      </c>
      <c r="X517" t="s">
        <v>804</v>
      </c>
      <c r="Y517" t="s">
        <v>536</v>
      </c>
      <c r="Z517">
        <v>90074</v>
      </c>
      <c r="AA517" t="s">
        <v>537</v>
      </c>
    </row>
    <row r="518" spans="1:27" x14ac:dyDescent="0.2">
      <c r="A518">
        <v>813285564</v>
      </c>
      <c r="B518" t="str">
        <f t="shared" si="8"/>
        <v>8132855641</v>
      </c>
      <c r="C518">
        <v>116708</v>
      </c>
      <c r="D518" t="s">
        <v>1891</v>
      </c>
      <c r="E518" t="s">
        <v>526</v>
      </c>
      <c r="G518" t="s">
        <v>527</v>
      </c>
      <c r="H518" t="s">
        <v>528</v>
      </c>
      <c r="I518" t="s">
        <v>529</v>
      </c>
      <c r="J518" t="s">
        <v>530</v>
      </c>
      <c r="K518">
        <v>813285564</v>
      </c>
      <c r="L518" t="s">
        <v>539</v>
      </c>
      <c r="M518">
        <v>364710</v>
      </c>
      <c r="N518" t="s">
        <v>531</v>
      </c>
      <c r="O518" t="s">
        <v>547</v>
      </c>
      <c r="P518" t="s">
        <v>526</v>
      </c>
      <c r="R518" t="s">
        <v>533</v>
      </c>
      <c r="S518">
        <v>1</v>
      </c>
      <c r="U518" t="s">
        <v>1891</v>
      </c>
      <c r="V518" t="s">
        <v>987</v>
      </c>
      <c r="X518" t="s">
        <v>594</v>
      </c>
      <c r="Y518" t="s">
        <v>595</v>
      </c>
      <c r="Z518">
        <v>15264</v>
      </c>
      <c r="AA518" t="s">
        <v>596</v>
      </c>
    </row>
    <row r="519" spans="1:27" x14ac:dyDescent="0.2">
      <c r="A519">
        <v>822190725</v>
      </c>
      <c r="B519" t="str">
        <f t="shared" si="8"/>
        <v>8221907251</v>
      </c>
      <c r="C519">
        <v>117045</v>
      </c>
      <c r="D519" t="s">
        <v>1892</v>
      </c>
      <c r="E519" t="s">
        <v>526</v>
      </c>
      <c r="G519" t="s">
        <v>527</v>
      </c>
      <c r="H519" t="s">
        <v>528</v>
      </c>
      <c r="I519" t="s">
        <v>529</v>
      </c>
      <c r="J519" t="s">
        <v>530</v>
      </c>
      <c r="K519">
        <v>822190725</v>
      </c>
      <c r="L519" t="s">
        <v>539</v>
      </c>
      <c r="M519">
        <v>372568</v>
      </c>
      <c r="N519" t="s">
        <v>531</v>
      </c>
      <c r="O519" t="s">
        <v>547</v>
      </c>
      <c r="P519" t="s">
        <v>526</v>
      </c>
      <c r="R519" t="s">
        <v>533</v>
      </c>
      <c r="S519">
        <v>1</v>
      </c>
      <c r="U519" t="s">
        <v>1892</v>
      </c>
      <c r="V519" t="s">
        <v>1893</v>
      </c>
      <c r="X519" t="s">
        <v>1894</v>
      </c>
      <c r="Y519" t="s">
        <v>1895</v>
      </c>
      <c r="Z519">
        <v>89117</v>
      </c>
      <c r="AA519" t="s">
        <v>1896</v>
      </c>
    </row>
    <row r="520" spans="1:27" x14ac:dyDescent="0.2">
      <c r="A520">
        <v>830405615</v>
      </c>
      <c r="B520" t="str">
        <f t="shared" si="8"/>
        <v>8304056153</v>
      </c>
      <c r="C520">
        <v>117328</v>
      </c>
      <c r="D520" t="s">
        <v>1897</v>
      </c>
      <c r="E520" t="s">
        <v>526</v>
      </c>
      <c r="G520" t="s">
        <v>527</v>
      </c>
      <c r="H520" t="s">
        <v>528</v>
      </c>
      <c r="I520" t="s">
        <v>529</v>
      </c>
      <c r="J520" t="s">
        <v>530</v>
      </c>
      <c r="K520">
        <v>830405615</v>
      </c>
      <c r="L520" t="s">
        <v>539</v>
      </c>
      <c r="M520">
        <v>326135</v>
      </c>
      <c r="N520" t="s">
        <v>531</v>
      </c>
      <c r="O520" t="s">
        <v>559</v>
      </c>
      <c r="P520" t="s">
        <v>526</v>
      </c>
      <c r="R520" t="s">
        <v>533</v>
      </c>
      <c r="S520">
        <v>3</v>
      </c>
      <c r="U520" t="s">
        <v>1897</v>
      </c>
      <c r="V520" t="s">
        <v>1898</v>
      </c>
      <c r="X520" t="s">
        <v>1899</v>
      </c>
      <c r="Y520" t="s">
        <v>557</v>
      </c>
      <c r="Z520">
        <v>30144</v>
      </c>
      <c r="AA520" t="s">
        <v>1810</v>
      </c>
    </row>
    <row r="521" spans="1:27" x14ac:dyDescent="0.2">
      <c r="A521">
        <v>831403063</v>
      </c>
      <c r="B521" t="str">
        <f t="shared" si="8"/>
        <v>831403063A</v>
      </c>
      <c r="C521">
        <v>117420</v>
      </c>
      <c r="D521" t="s">
        <v>1900</v>
      </c>
      <c r="E521" t="s">
        <v>526</v>
      </c>
      <c r="G521" t="s">
        <v>527</v>
      </c>
      <c r="H521" t="s">
        <v>528</v>
      </c>
      <c r="I521" t="s">
        <v>529</v>
      </c>
      <c r="J521" t="s">
        <v>530</v>
      </c>
      <c r="K521">
        <v>831403063</v>
      </c>
      <c r="M521">
        <v>377265</v>
      </c>
      <c r="N521" t="s">
        <v>531</v>
      </c>
      <c r="O521" t="s">
        <v>562</v>
      </c>
      <c r="P521" t="s">
        <v>526</v>
      </c>
      <c r="R521" t="s">
        <v>533</v>
      </c>
      <c r="S521" t="s">
        <v>21</v>
      </c>
      <c r="U521" t="s">
        <v>1901</v>
      </c>
      <c r="V521" t="s">
        <v>1902</v>
      </c>
      <c r="X521" t="s">
        <v>655</v>
      </c>
      <c r="Y521" t="s">
        <v>565</v>
      </c>
      <c r="Z521">
        <v>27604</v>
      </c>
      <c r="AA521" t="s">
        <v>131</v>
      </c>
    </row>
    <row r="522" spans="1:27" x14ac:dyDescent="0.2">
      <c r="A522">
        <v>832493517</v>
      </c>
      <c r="B522" t="str">
        <f t="shared" si="8"/>
        <v>8324935171</v>
      </c>
      <c r="C522">
        <v>117517</v>
      </c>
      <c r="D522" t="s">
        <v>1903</v>
      </c>
      <c r="E522" t="s">
        <v>526</v>
      </c>
      <c r="G522" t="s">
        <v>527</v>
      </c>
      <c r="H522" t="s">
        <v>528</v>
      </c>
      <c r="I522" t="s">
        <v>529</v>
      </c>
      <c r="J522" t="s">
        <v>530</v>
      </c>
      <c r="K522">
        <v>832493517</v>
      </c>
      <c r="L522" t="s">
        <v>539</v>
      </c>
      <c r="M522">
        <v>377384</v>
      </c>
      <c r="N522" t="s">
        <v>531</v>
      </c>
      <c r="O522" t="s">
        <v>547</v>
      </c>
      <c r="P522" t="s">
        <v>526</v>
      </c>
      <c r="R522" t="s">
        <v>533</v>
      </c>
      <c r="S522">
        <v>1</v>
      </c>
      <c r="U522" t="s">
        <v>1903</v>
      </c>
      <c r="V522" t="s">
        <v>1904</v>
      </c>
      <c r="X522" t="s">
        <v>624</v>
      </c>
      <c r="Y522" t="s">
        <v>625</v>
      </c>
      <c r="Z522">
        <v>75266</v>
      </c>
      <c r="AA522" t="s">
        <v>626</v>
      </c>
    </row>
    <row r="523" spans="1:27" x14ac:dyDescent="0.2">
      <c r="A523">
        <v>832668948</v>
      </c>
      <c r="B523" t="str">
        <f t="shared" si="8"/>
        <v>8326689481</v>
      </c>
      <c r="C523">
        <v>117532</v>
      </c>
      <c r="D523" t="s">
        <v>1905</v>
      </c>
      <c r="E523" t="s">
        <v>526</v>
      </c>
      <c r="G523" t="s">
        <v>527</v>
      </c>
      <c r="H523" t="s">
        <v>528</v>
      </c>
      <c r="I523" t="s">
        <v>529</v>
      </c>
      <c r="J523" t="s">
        <v>530</v>
      </c>
      <c r="K523">
        <v>832668948</v>
      </c>
      <c r="L523" t="s">
        <v>539</v>
      </c>
      <c r="M523">
        <v>382369</v>
      </c>
      <c r="N523" t="s">
        <v>531</v>
      </c>
      <c r="O523" t="s">
        <v>547</v>
      </c>
      <c r="P523" t="s">
        <v>526</v>
      </c>
      <c r="R523" t="s">
        <v>533</v>
      </c>
      <c r="S523">
        <v>1</v>
      </c>
      <c r="U523" t="s">
        <v>1905</v>
      </c>
      <c r="V523" t="s">
        <v>1906</v>
      </c>
      <c r="X523" t="s">
        <v>1907</v>
      </c>
      <c r="Y523" t="s">
        <v>897</v>
      </c>
      <c r="Z523">
        <v>33025</v>
      </c>
      <c r="AA523" t="s">
        <v>1908</v>
      </c>
    </row>
    <row r="524" spans="1:27" x14ac:dyDescent="0.2">
      <c r="A524">
        <v>833993726</v>
      </c>
      <c r="B524" t="str">
        <f t="shared" si="8"/>
        <v>8339937261</v>
      </c>
      <c r="C524">
        <v>117647</v>
      </c>
      <c r="D524" t="s">
        <v>1909</v>
      </c>
      <c r="E524" t="s">
        <v>526</v>
      </c>
      <c r="G524" t="s">
        <v>527</v>
      </c>
      <c r="H524" t="s">
        <v>528</v>
      </c>
      <c r="I524" t="s">
        <v>529</v>
      </c>
      <c r="J524" t="s">
        <v>530</v>
      </c>
      <c r="K524">
        <v>833993726</v>
      </c>
      <c r="L524" t="s">
        <v>539</v>
      </c>
      <c r="M524">
        <v>382704</v>
      </c>
      <c r="N524" t="s">
        <v>531</v>
      </c>
      <c r="O524" t="s">
        <v>547</v>
      </c>
      <c r="P524" t="s">
        <v>526</v>
      </c>
      <c r="R524" t="s">
        <v>533</v>
      </c>
      <c r="S524">
        <v>1</v>
      </c>
      <c r="U524" t="s">
        <v>1909</v>
      </c>
      <c r="V524" t="s">
        <v>1910</v>
      </c>
      <c r="X524" t="s">
        <v>1911</v>
      </c>
      <c r="Y524" t="s">
        <v>573</v>
      </c>
      <c r="Z524">
        <v>1720</v>
      </c>
      <c r="AA524" t="s">
        <v>578</v>
      </c>
    </row>
    <row r="525" spans="1:27" x14ac:dyDescent="0.2">
      <c r="A525">
        <v>840872291</v>
      </c>
      <c r="B525" t="str">
        <f t="shared" si="8"/>
        <v>8408722911</v>
      </c>
      <c r="C525">
        <v>117729</v>
      </c>
      <c r="D525" t="s">
        <v>1912</v>
      </c>
      <c r="E525" t="s">
        <v>526</v>
      </c>
      <c r="G525" t="s">
        <v>527</v>
      </c>
      <c r="H525" t="s">
        <v>528</v>
      </c>
      <c r="I525" t="s">
        <v>529</v>
      </c>
      <c r="J525" t="s">
        <v>530</v>
      </c>
      <c r="K525">
        <v>840872291</v>
      </c>
      <c r="L525" t="s">
        <v>539</v>
      </c>
      <c r="M525">
        <v>340794</v>
      </c>
      <c r="N525" t="s">
        <v>531</v>
      </c>
      <c r="O525" t="s">
        <v>547</v>
      </c>
      <c r="P525" t="s">
        <v>526</v>
      </c>
      <c r="R525" t="s">
        <v>533</v>
      </c>
      <c r="S525">
        <v>1</v>
      </c>
      <c r="U525" t="s">
        <v>1912</v>
      </c>
      <c r="V525" t="s">
        <v>1913</v>
      </c>
      <c r="X525" t="s">
        <v>1914</v>
      </c>
      <c r="Y525" t="s">
        <v>1819</v>
      </c>
      <c r="Z525">
        <v>80228</v>
      </c>
      <c r="AA525" t="s">
        <v>1915</v>
      </c>
    </row>
    <row r="526" spans="1:27" x14ac:dyDescent="0.2">
      <c r="A526">
        <v>841386389</v>
      </c>
      <c r="B526" t="str">
        <f t="shared" si="8"/>
        <v>8413863893</v>
      </c>
      <c r="C526">
        <v>117745</v>
      </c>
      <c r="D526" t="s">
        <v>1916</v>
      </c>
      <c r="E526" t="s">
        <v>526</v>
      </c>
      <c r="G526" t="s">
        <v>527</v>
      </c>
      <c r="H526" t="s">
        <v>528</v>
      </c>
      <c r="I526" t="s">
        <v>529</v>
      </c>
      <c r="J526" t="s">
        <v>530</v>
      </c>
      <c r="K526">
        <v>841386389</v>
      </c>
      <c r="L526" t="s">
        <v>539</v>
      </c>
      <c r="M526">
        <v>14429</v>
      </c>
      <c r="N526" t="s">
        <v>531</v>
      </c>
      <c r="O526" t="s">
        <v>559</v>
      </c>
      <c r="P526" t="s">
        <v>526</v>
      </c>
      <c r="R526" t="s">
        <v>533</v>
      </c>
      <c r="S526">
        <v>3</v>
      </c>
      <c r="U526" t="s">
        <v>1916</v>
      </c>
      <c r="V526" t="s">
        <v>1917</v>
      </c>
      <c r="X526" t="s">
        <v>600</v>
      </c>
      <c r="Y526" t="s">
        <v>573</v>
      </c>
      <c r="Z526">
        <v>2298</v>
      </c>
      <c r="AA526" t="s">
        <v>601</v>
      </c>
    </row>
    <row r="527" spans="1:27" x14ac:dyDescent="0.2">
      <c r="A527">
        <v>841386389</v>
      </c>
      <c r="B527" t="str">
        <f t="shared" si="8"/>
        <v>84138638999</v>
      </c>
      <c r="C527">
        <v>117745</v>
      </c>
      <c r="D527" t="s">
        <v>1916</v>
      </c>
      <c r="E527" t="s">
        <v>526</v>
      </c>
      <c r="G527" t="s">
        <v>527</v>
      </c>
      <c r="H527" t="s">
        <v>528</v>
      </c>
      <c r="I527" t="s">
        <v>529</v>
      </c>
      <c r="J527" t="s">
        <v>530</v>
      </c>
      <c r="K527">
        <v>841386389</v>
      </c>
      <c r="L527" t="s">
        <v>539</v>
      </c>
      <c r="M527">
        <v>14429</v>
      </c>
      <c r="N527" t="s">
        <v>531</v>
      </c>
      <c r="O527" t="s">
        <v>1918</v>
      </c>
      <c r="P527" t="s">
        <v>526</v>
      </c>
      <c r="R527" t="s">
        <v>533</v>
      </c>
      <c r="S527">
        <v>99</v>
      </c>
      <c r="U527" t="s">
        <v>1919</v>
      </c>
      <c r="V527" t="s">
        <v>1920</v>
      </c>
      <c r="X527" t="s">
        <v>594</v>
      </c>
      <c r="Y527" t="s">
        <v>595</v>
      </c>
      <c r="Z527">
        <v>15250</v>
      </c>
      <c r="AA527" t="s">
        <v>596</v>
      </c>
    </row>
    <row r="528" spans="1:27" x14ac:dyDescent="0.2">
      <c r="A528">
        <v>841425616</v>
      </c>
      <c r="B528" t="str">
        <f t="shared" si="8"/>
        <v>8414256163</v>
      </c>
      <c r="C528">
        <v>117747</v>
      </c>
      <c r="D528" t="s">
        <v>1921</v>
      </c>
      <c r="E528" t="s">
        <v>526</v>
      </c>
      <c r="G528" t="s">
        <v>527</v>
      </c>
      <c r="H528" t="s">
        <v>528</v>
      </c>
      <c r="I528" t="s">
        <v>529</v>
      </c>
      <c r="J528" t="s">
        <v>530</v>
      </c>
      <c r="K528">
        <v>841425616</v>
      </c>
      <c r="L528" t="s">
        <v>539</v>
      </c>
      <c r="M528">
        <v>37969</v>
      </c>
      <c r="N528" t="s">
        <v>531</v>
      </c>
      <c r="O528" t="s">
        <v>886</v>
      </c>
      <c r="P528" t="s">
        <v>526</v>
      </c>
      <c r="R528" t="s">
        <v>533</v>
      </c>
      <c r="S528">
        <v>3</v>
      </c>
      <c r="U528" t="s">
        <v>1921</v>
      </c>
      <c r="V528" t="s">
        <v>1922</v>
      </c>
      <c r="X528" t="s">
        <v>634</v>
      </c>
      <c r="Y528" t="s">
        <v>635</v>
      </c>
      <c r="Z528">
        <v>60197</v>
      </c>
      <c r="AA528" t="s">
        <v>636</v>
      </c>
    </row>
    <row r="529" spans="1:27" x14ac:dyDescent="0.2">
      <c r="A529">
        <v>841425616</v>
      </c>
      <c r="B529" t="str">
        <f t="shared" si="8"/>
        <v>8414256166</v>
      </c>
      <c r="C529">
        <v>117747</v>
      </c>
      <c r="D529" t="s">
        <v>1921</v>
      </c>
      <c r="E529" t="s">
        <v>526</v>
      </c>
      <c r="G529" t="s">
        <v>527</v>
      </c>
      <c r="H529" t="s">
        <v>528</v>
      </c>
      <c r="I529" t="s">
        <v>529</v>
      </c>
      <c r="J529" t="s">
        <v>530</v>
      </c>
      <c r="K529">
        <v>841425616</v>
      </c>
      <c r="L529" t="s">
        <v>539</v>
      </c>
      <c r="M529">
        <v>37969</v>
      </c>
      <c r="N529" t="s">
        <v>531</v>
      </c>
      <c r="O529" t="s">
        <v>680</v>
      </c>
      <c r="P529" t="s">
        <v>526</v>
      </c>
      <c r="R529" t="s">
        <v>533</v>
      </c>
      <c r="S529">
        <v>6</v>
      </c>
      <c r="U529" t="s">
        <v>1921</v>
      </c>
      <c r="V529" t="s">
        <v>1923</v>
      </c>
      <c r="X529" t="s">
        <v>634</v>
      </c>
      <c r="Y529" t="s">
        <v>635</v>
      </c>
      <c r="Z529">
        <v>60197</v>
      </c>
      <c r="AA529" t="s">
        <v>636</v>
      </c>
    </row>
    <row r="530" spans="1:27" x14ac:dyDescent="0.2">
      <c r="A530">
        <v>841659717</v>
      </c>
      <c r="B530" t="str">
        <f t="shared" si="8"/>
        <v>8416597175</v>
      </c>
      <c r="C530">
        <v>117760</v>
      </c>
      <c r="D530" t="s">
        <v>1924</v>
      </c>
      <c r="E530" t="s">
        <v>526</v>
      </c>
      <c r="G530" t="s">
        <v>527</v>
      </c>
      <c r="H530" t="s">
        <v>528</v>
      </c>
      <c r="I530" t="s">
        <v>529</v>
      </c>
      <c r="J530" t="s">
        <v>530</v>
      </c>
      <c r="K530">
        <v>841659717</v>
      </c>
      <c r="L530" t="s">
        <v>539</v>
      </c>
      <c r="M530">
        <v>322216</v>
      </c>
      <c r="N530" t="s">
        <v>531</v>
      </c>
      <c r="O530" t="s">
        <v>597</v>
      </c>
      <c r="P530" t="s">
        <v>526</v>
      </c>
      <c r="R530" t="s">
        <v>533</v>
      </c>
      <c r="S530">
        <v>5</v>
      </c>
      <c r="U530" t="s">
        <v>1924</v>
      </c>
      <c r="V530" t="s">
        <v>1925</v>
      </c>
      <c r="X530" t="s">
        <v>630</v>
      </c>
      <c r="Y530" t="s">
        <v>611</v>
      </c>
      <c r="Z530">
        <v>10036</v>
      </c>
      <c r="AA530" t="s">
        <v>631</v>
      </c>
    </row>
    <row r="531" spans="1:27" x14ac:dyDescent="0.2">
      <c r="A531">
        <v>844725239</v>
      </c>
      <c r="B531" t="str">
        <f t="shared" si="8"/>
        <v>844725239A</v>
      </c>
      <c r="C531">
        <v>117986</v>
      </c>
      <c r="D531" t="s">
        <v>1926</v>
      </c>
      <c r="E531" t="s">
        <v>526</v>
      </c>
      <c r="G531" t="s">
        <v>527</v>
      </c>
      <c r="H531" t="s">
        <v>528</v>
      </c>
      <c r="I531" t="s">
        <v>529</v>
      </c>
      <c r="J531" t="s">
        <v>530</v>
      </c>
      <c r="K531">
        <v>844725239</v>
      </c>
      <c r="L531" t="s">
        <v>539</v>
      </c>
      <c r="M531">
        <v>386379</v>
      </c>
      <c r="N531" t="s">
        <v>531</v>
      </c>
      <c r="O531" t="s">
        <v>562</v>
      </c>
      <c r="P531" t="s">
        <v>526</v>
      </c>
      <c r="R531" t="s">
        <v>533</v>
      </c>
      <c r="S531" t="s">
        <v>21</v>
      </c>
      <c r="U531" t="s">
        <v>1927</v>
      </c>
      <c r="V531" t="s">
        <v>1928</v>
      </c>
      <c r="X531" t="s">
        <v>556</v>
      </c>
      <c r="Y531" t="s">
        <v>557</v>
      </c>
      <c r="Z531">
        <v>30374</v>
      </c>
      <c r="AA531" t="s">
        <v>558</v>
      </c>
    </row>
    <row r="532" spans="1:27" x14ac:dyDescent="0.2">
      <c r="A532">
        <v>852039262</v>
      </c>
      <c r="B532" t="str">
        <f t="shared" si="8"/>
        <v>8520392621</v>
      </c>
      <c r="C532">
        <v>118100</v>
      </c>
      <c r="D532" t="s">
        <v>1929</v>
      </c>
      <c r="E532" t="s">
        <v>526</v>
      </c>
      <c r="G532" t="s">
        <v>527</v>
      </c>
      <c r="H532" t="s">
        <v>528</v>
      </c>
      <c r="I532" t="s">
        <v>529</v>
      </c>
      <c r="J532" t="s">
        <v>530</v>
      </c>
      <c r="K532">
        <v>852039262</v>
      </c>
      <c r="L532" t="s">
        <v>539</v>
      </c>
      <c r="N532" t="s">
        <v>531</v>
      </c>
      <c r="O532" t="s">
        <v>547</v>
      </c>
      <c r="P532" t="s">
        <v>526</v>
      </c>
      <c r="R532" t="s">
        <v>533</v>
      </c>
      <c r="S532">
        <v>1</v>
      </c>
      <c r="U532" t="s">
        <v>1930</v>
      </c>
      <c r="V532" t="s">
        <v>1931</v>
      </c>
      <c r="X532" t="s">
        <v>707</v>
      </c>
      <c r="Y532" t="s">
        <v>1932</v>
      </c>
      <c r="Z532">
        <v>19702</v>
      </c>
      <c r="AA532" t="s">
        <v>1933</v>
      </c>
    </row>
    <row r="533" spans="1:27" x14ac:dyDescent="0.2">
      <c r="A533">
        <v>853162915</v>
      </c>
      <c r="B533" t="str">
        <f t="shared" si="8"/>
        <v>8531629151</v>
      </c>
      <c r="C533">
        <v>118147</v>
      </c>
      <c r="D533" t="s">
        <v>1934</v>
      </c>
      <c r="E533" t="s">
        <v>526</v>
      </c>
      <c r="G533" t="s">
        <v>527</v>
      </c>
      <c r="H533" t="s">
        <v>528</v>
      </c>
      <c r="I533" t="s">
        <v>529</v>
      </c>
      <c r="J533" t="s">
        <v>530</v>
      </c>
      <c r="K533">
        <v>853162915</v>
      </c>
      <c r="L533" t="s">
        <v>539</v>
      </c>
      <c r="M533">
        <v>401578</v>
      </c>
      <c r="N533" t="s">
        <v>531</v>
      </c>
      <c r="O533" t="s">
        <v>547</v>
      </c>
      <c r="P533" t="s">
        <v>526</v>
      </c>
      <c r="R533" t="s">
        <v>533</v>
      </c>
      <c r="S533">
        <v>1</v>
      </c>
      <c r="U533" t="s">
        <v>1934</v>
      </c>
      <c r="V533" t="s">
        <v>1935</v>
      </c>
      <c r="X533" t="s">
        <v>1936</v>
      </c>
      <c r="Y533" t="s">
        <v>863</v>
      </c>
      <c r="Z533">
        <v>48068</v>
      </c>
      <c r="AA533" t="s">
        <v>864</v>
      </c>
    </row>
    <row r="534" spans="1:27" x14ac:dyDescent="0.2">
      <c r="A534">
        <v>860205859</v>
      </c>
      <c r="B534" t="str">
        <f t="shared" si="8"/>
        <v>8602058592</v>
      </c>
      <c r="C534">
        <v>118215</v>
      </c>
      <c r="D534" t="s">
        <v>1937</v>
      </c>
      <c r="E534" t="s">
        <v>526</v>
      </c>
      <c r="G534" t="s">
        <v>527</v>
      </c>
      <c r="H534" t="s">
        <v>528</v>
      </c>
      <c r="I534" t="s">
        <v>529</v>
      </c>
      <c r="J534" t="s">
        <v>530</v>
      </c>
      <c r="K534">
        <v>860205859</v>
      </c>
      <c r="L534" t="s">
        <v>539</v>
      </c>
      <c r="M534">
        <v>9490</v>
      </c>
      <c r="N534" t="s">
        <v>531</v>
      </c>
      <c r="O534" t="s">
        <v>553</v>
      </c>
      <c r="P534" t="s">
        <v>526</v>
      </c>
      <c r="R534" t="s">
        <v>533</v>
      </c>
      <c r="S534">
        <v>2</v>
      </c>
      <c r="U534" t="s">
        <v>1938</v>
      </c>
      <c r="V534" t="s">
        <v>1939</v>
      </c>
      <c r="X534" t="s">
        <v>1940</v>
      </c>
      <c r="Y534" t="s">
        <v>757</v>
      </c>
      <c r="Z534">
        <v>63043</v>
      </c>
      <c r="AA534" t="s">
        <v>948</v>
      </c>
    </row>
    <row r="535" spans="1:27" x14ac:dyDescent="0.2">
      <c r="A535">
        <v>860205859</v>
      </c>
      <c r="B535" t="str">
        <f t="shared" si="8"/>
        <v>8602058593</v>
      </c>
      <c r="C535">
        <v>118215</v>
      </c>
      <c r="D535" t="s">
        <v>1937</v>
      </c>
      <c r="E535" t="s">
        <v>526</v>
      </c>
      <c r="G535" t="s">
        <v>527</v>
      </c>
      <c r="H535" t="s">
        <v>528</v>
      </c>
      <c r="I535" t="s">
        <v>529</v>
      </c>
      <c r="J535" t="s">
        <v>530</v>
      </c>
      <c r="K535">
        <v>860205859</v>
      </c>
      <c r="L535" t="s">
        <v>539</v>
      </c>
      <c r="M535">
        <v>9490</v>
      </c>
      <c r="N535" t="s">
        <v>531</v>
      </c>
      <c r="O535" t="s">
        <v>559</v>
      </c>
      <c r="P535" t="s">
        <v>526</v>
      </c>
      <c r="R535" t="s">
        <v>533</v>
      </c>
      <c r="S535">
        <v>3</v>
      </c>
      <c r="U535" t="s">
        <v>1941</v>
      </c>
      <c r="V535" t="s">
        <v>1942</v>
      </c>
      <c r="X535" t="s">
        <v>1940</v>
      </c>
      <c r="Y535" t="s">
        <v>757</v>
      </c>
      <c r="Z535">
        <v>63043</v>
      </c>
      <c r="AA535" t="s">
        <v>948</v>
      </c>
    </row>
    <row r="536" spans="1:27" x14ac:dyDescent="0.2">
      <c r="A536">
        <v>860264902</v>
      </c>
      <c r="B536" t="str">
        <f t="shared" si="8"/>
        <v>8602649021</v>
      </c>
      <c r="C536">
        <v>118216</v>
      </c>
      <c r="D536" t="s">
        <v>1943</v>
      </c>
      <c r="E536" t="s">
        <v>526</v>
      </c>
      <c r="G536" t="s">
        <v>527</v>
      </c>
      <c r="H536" t="s">
        <v>528</v>
      </c>
      <c r="I536" t="s">
        <v>529</v>
      </c>
      <c r="J536" t="s">
        <v>530</v>
      </c>
      <c r="K536">
        <v>860264902</v>
      </c>
      <c r="L536" t="s">
        <v>539</v>
      </c>
      <c r="M536">
        <v>377291</v>
      </c>
      <c r="N536" t="s">
        <v>531</v>
      </c>
      <c r="O536" t="s">
        <v>547</v>
      </c>
      <c r="P536" t="s">
        <v>526</v>
      </c>
      <c r="R536" t="s">
        <v>533</v>
      </c>
      <c r="S536">
        <v>1</v>
      </c>
      <c r="U536" t="s">
        <v>1943</v>
      </c>
      <c r="V536" t="s">
        <v>1944</v>
      </c>
      <c r="X536" t="s">
        <v>677</v>
      </c>
      <c r="Y536" t="s">
        <v>1945</v>
      </c>
      <c r="Z536">
        <v>98579</v>
      </c>
      <c r="AA536" t="s">
        <v>1946</v>
      </c>
    </row>
    <row r="537" spans="1:27" x14ac:dyDescent="0.2">
      <c r="A537">
        <v>860264902</v>
      </c>
      <c r="B537" t="str">
        <f t="shared" si="8"/>
        <v>8602649022</v>
      </c>
      <c r="C537">
        <v>118216</v>
      </c>
      <c r="D537" t="s">
        <v>1943</v>
      </c>
      <c r="E537" t="s">
        <v>526</v>
      </c>
      <c r="G537" t="s">
        <v>527</v>
      </c>
      <c r="H537" t="s">
        <v>528</v>
      </c>
      <c r="I537" t="s">
        <v>529</v>
      </c>
      <c r="J537" t="s">
        <v>530</v>
      </c>
      <c r="K537">
        <v>860264902</v>
      </c>
      <c r="L537" t="s">
        <v>539</v>
      </c>
      <c r="M537">
        <v>377291</v>
      </c>
      <c r="N537" t="s">
        <v>531</v>
      </c>
      <c r="O537" t="s">
        <v>540</v>
      </c>
      <c r="P537" t="s">
        <v>526</v>
      </c>
      <c r="R537" t="s">
        <v>533</v>
      </c>
      <c r="S537">
        <v>2</v>
      </c>
      <c r="U537" t="s">
        <v>1943</v>
      </c>
      <c r="V537" t="s">
        <v>1947</v>
      </c>
      <c r="X537" t="s">
        <v>1948</v>
      </c>
      <c r="Y537" t="s">
        <v>878</v>
      </c>
      <c r="Z537">
        <v>56002</v>
      </c>
      <c r="AA537" t="s">
        <v>1949</v>
      </c>
    </row>
    <row r="538" spans="1:27" x14ac:dyDescent="0.2">
      <c r="A538">
        <v>860985404</v>
      </c>
      <c r="B538" t="str">
        <f t="shared" si="8"/>
        <v>8609854041</v>
      </c>
      <c r="C538">
        <v>118246</v>
      </c>
      <c r="D538" t="s">
        <v>1950</v>
      </c>
      <c r="E538" t="s">
        <v>526</v>
      </c>
      <c r="G538" t="s">
        <v>527</v>
      </c>
      <c r="H538" t="s">
        <v>528</v>
      </c>
      <c r="I538" t="s">
        <v>529</v>
      </c>
      <c r="J538" t="s">
        <v>530</v>
      </c>
      <c r="K538">
        <v>860985404</v>
      </c>
      <c r="L538" t="s">
        <v>539</v>
      </c>
      <c r="M538">
        <v>35890</v>
      </c>
      <c r="N538" t="s">
        <v>531</v>
      </c>
      <c r="O538" t="s">
        <v>547</v>
      </c>
      <c r="P538" t="s">
        <v>526</v>
      </c>
      <c r="R538" t="s">
        <v>533</v>
      </c>
      <c r="S538">
        <v>1</v>
      </c>
      <c r="U538" t="s">
        <v>1951</v>
      </c>
      <c r="V538" t="s">
        <v>1952</v>
      </c>
      <c r="X538" t="s">
        <v>600</v>
      </c>
      <c r="Y538" t="s">
        <v>573</v>
      </c>
      <c r="Z538">
        <v>2241</v>
      </c>
      <c r="AA538" t="s">
        <v>601</v>
      </c>
    </row>
    <row r="539" spans="1:27" x14ac:dyDescent="0.2">
      <c r="A539">
        <v>874186164</v>
      </c>
      <c r="B539" t="str">
        <f t="shared" si="8"/>
        <v>8741861641</v>
      </c>
      <c r="C539">
        <v>118452</v>
      </c>
      <c r="D539" t="s">
        <v>1953</v>
      </c>
      <c r="E539" t="s">
        <v>526</v>
      </c>
      <c r="G539" t="s">
        <v>527</v>
      </c>
      <c r="H539" t="s">
        <v>528</v>
      </c>
      <c r="I539" t="s">
        <v>529</v>
      </c>
      <c r="J539" t="s">
        <v>530</v>
      </c>
      <c r="K539">
        <v>874186164</v>
      </c>
      <c r="L539" t="s">
        <v>539</v>
      </c>
      <c r="M539">
        <v>401087</v>
      </c>
      <c r="N539" t="s">
        <v>531</v>
      </c>
      <c r="O539" t="s">
        <v>547</v>
      </c>
      <c r="P539" t="s">
        <v>526</v>
      </c>
      <c r="R539" t="s">
        <v>533</v>
      </c>
      <c r="S539">
        <v>1</v>
      </c>
      <c r="U539" t="s">
        <v>1954</v>
      </c>
      <c r="V539" t="s">
        <v>1955</v>
      </c>
      <c r="X539" t="s">
        <v>1956</v>
      </c>
      <c r="Y539" t="s">
        <v>565</v>
      </c>
      <c r="Z539">
        <v>28428</v>
      </c>
      <c r="AA539" t="s">
        <v>382</v>
      </c>
    </row>
    <row r="540" spans="1:27" x14ac:dyDescent="0.2">
      <c r="A540">
        <v>880335067</v>
      </c>
      <c r="B540" t="str">
        <f t="shared" si="8"/>
        <v>88033506710</v>
      </c>
      <c r="C540">
        <v>118468</v>
      </c>
      <c r="D540" t="s">
        <v>1957</v>
      </c>
      <c r="E540" t="s">
        <v>526</v>
      </c>
      <c r="G540" t="s">
        <v>527</v>
      </c>
      <c r="H540" t="s">
        <v>528</v>
      </c>
      <c r="I540" t="s">
        <v>529</v>
      </c>
      <c r="J540" t="s">
        <v>530</v>
      </c>
      <c r="K540">
        <v>880335067</v>
      </c>
      <c r="L540" t="s">
        <v>539</v>
      </c>
      <c r="M540">
        <v>22419</v>
      </c>
      <c r="N540" t="s">
        <v>531</v>
      </c>
      <c r="O540" t="s">
        <v>1428</v>
      </c>
      <c r="P540" t="s">
        <v>526</v>
      </c>
      <c r="R540" t="s">
        <v>533</v>
      </c>
      <c r="S540">
        <v>10</v>
      </c>
      <c r="U540" t="s">
        <v>1958</v>
      </c>
      <c r="V540" t="s">
        <v>1959</v>
      </c>
      <c r="X540" t="s">
        <v>556</v>
      </c>
      <c r="Y540" t="s">
        <v>557</v>
      </c>
      <c r="Z540">
        <v>30384</v>
      </c>
      <c r="AA540" t="s">
        <v>558</v>
      </c>
    </row>
    <row r="541" spans="1:27" x14ac:dyDescent="0.2">
      <c r="A541">
        <v>880335067</v>
      </c>
      <c r="B541" t="str">
        <f t="shared" si="8"/>
        <v>8803350675</v>
      </c>
      <c r="C541">
        <v>118468</v>
      </c>
      <c r="D541" t="s">
        <v>1957</v>
      </c>
      <c r="E541" t="s">
        <v>526</v>
      </c>
      <c r="G541" t="s">
        <v>527</v>
      </c>
      <c r="H541" t="s">
        <v>528</v>
      </c>
      <c r="I541" t="s">
        <v>529</v>
      </c>
      <c r="J541" t="s">
        <v>530</v>
      </c>
      <c r="K541">
        <v>880335067</v>
      </c>
      <c r="L541" t="s">
        <v>539</v>
      </c>
      <c r="M541">
        <v>22419</v>
      </c>
      <c r="N541" t="s">
        <v>531</v>
      </c>
      <c r="O541" t="s">
        <v>597</v>
      </c>
      <c r="P541" t="s">
        <v>526</v>
      </c>
      <c r="R541" t="s">
        <v>533</v>
      </c>
      <c r="S541">
        <v>5</v>
      </c>
      <c r="U541" t="s">
        <v>1960</v>
      </c>
      <c r="V541" t="s">
        <v>1961</v>
      </c>
      <c r="X541" t="s">
        <v>1160</v>
      </c>
      <c r="Y541" t="s">
        <v>1161</v>
      </c>
      <c r="Z541">
        <v>37201</v>
      </c>
      <c r="AA541" t="s">
        <v>311</v>
      </c>
    </row>
    <row r="542" spans="1:27" x14ac:dyDescent="0.2">
      <c r="A542">
        <v>880719122</v>
      </c>
      <c r="B542" t="str">
        <f t="shared" si="8"/>
        <v>880719122A</v>
      </c>
      <c r="C542">
        <v>118474</v>
      </c>
      <c r="D542" t="s">
        <v>1962</v>
      </c>
      <c r="E542" t="s">
        <v>526</v>
      </c>
      <c r="G542" t="s">
        <v>527</v>
      </c>
      <c r="H542" t="s">
        <v>528</v>
      </c>
      <c r="I542" t="s">
        <v>529</v>
      </c>
      <c r="J542" t="s">
        <v>530</v>
      </c>
      <c r="K542">
        <v>880719122</v>
      </c>
      <c r="L542" t="s">
        <v>539</v>
      </c>
      <c r="N542" t="s">
        <v>531</v>
      </c>
      <c r="O542" t="s">
        <v>562</v>
      </c>
      <c r="P542" t="s">
        <v>526</v>
      </c>
      <c r="R542" t="s">
        <v>533</v>
      </c>
      <c r="S542" t="s">
        <v>21</v>
      </c>
      <c r="U542" t="s">
        <v>1962</v>
      </c>
      <c r="V542" t="s">
        <v>1963</v>
      </c>
      <c r="X542" t="s">
        <v>655</v>
      </c>
      <c r="Y542" t="s">
        <v>565</v>
      </c>
      <c r="Z542">
        <v>27615</v>
      </c>
      <c r="AA542" t="s">
        <v>131</v>
      </c>
    </row>
    <row r="543" spans="1:27" x14ac:dyDescent="0.2">
      <c r="A543">
        <v>930522219</v>
      </c>
      <c r="B543" t="str">
        <f t="shared" si="8"/>
        <v>930522219A</v>
      </c>
      <c r="C543">
        <v>118612</v>
      </c>
      <c r="D543" t="s">
        <v>1964</v>
      </c>
      <c r="E543" t="s">
        <v>526</v>
      </c>
      <c r="G543" t="s">
        <v>527</v>
      </c>
      <c r="H543" t="s">
        <v>528</v>
      </c>
      <c r="I543" t="s">
        <v>529</v>
      </c>
      <c r="J543" t="s">
        <v>530</v>
      </c>
      <c r="K543">
        <v>930522219</v>
      </c>
      <c r="L543" t="s">
        <v>539</v>
      </c>
      <c r="M543">
        <v>392767</v>
      </c>
      <c r="N543" t="s">
        <v>531</v>
      </c>
      <c r="O543" t="s">
        <v>562</v>
      </c>
      <c r="P543" t="s">
        <v>526</v>
      </c>
      <c r="R543" t="s">
        <v>533</v>
      </c>
      <c r="S543" t="s">
        <v>21</v>
      </c>
      <c r="U543" t="s">
        <v>1964</v>
      </c>
      <c r="V543" t="s">
        <v>1199</v>
      </c>
      <c r="X543" t="s">
        <v>1965</v>
      </c>
      <c r="Y543" t="s">
        <v>1865</v>
      </c>
      <c r="Z543">
        <v>97024</v>
      </c>
      <c r="AA543" t="s">
        <v>1866</v>
      </c>
    </row>
    <row r="544" spans="1:27" x14ac:dyDescent="0.2">
      <c r="A544">
        <v>941081436</v>
      </c>
      <c r="B544" t="str">
        <f t="shared" si="8"/>
        <v>9410814364</v>
      </c>
      <c r="C544">
        <v>118640</v>
      </c>
      <c r="D544" t="s">
        <v>1966</v>
      </c>
      <c r="E544" t="s">
        <v>526</v>
      </c>
      <c r="G544" t="s">
        <v>527</v>
      </c>
      <c r="H544" t="s">
        <v>528</v>
      </c>
      <c r="I544" t="s">
        <v>529</v>
      </c>
      <c r="J544" t="s">
        <v>530</v>
      </c>
      <c r="K544">
        <v>941081436</v>
      </c>
      <c r="L544" t="s">
        <v>539</v>
      </c>
      <c r="M544">
        <v>5385</v>
      </c>
      <c r="N544" t="s">
        <v>531</v>
      </c>
      <c r="O544" t="s">
        <v>567</v>
      </c>
      <c r="P544" t="s">
        <v>526</v>
      </c>
      <c r="R544" t="s">
        <v>533</v>
      </c>
      <c r="S544">
        <v>4</v>
      </c>
      <c r="U544" t="s">
        <v>1966</v>
      </c>
      <c r="V544" t="s">
        <v>1967</v>
      </c>
      <c r="X544" t="s">
        <v>668</v>
      </c>
      <c r="Y544" t="s">
        <v>635</v>
      </c>
      <c r="Z544">
        <v>60693</v>
      </c>
      <c r="AA544" t="s">
        <v>669</v>
      </c>
    </row>
    <row r="545" spans="1:27" x14ac:dyDescent="0.2">
      <c r="A545">
        <v>941347393</v>
      </c>
      <c r="B545" t="str">
        <f t="shared" si="8"/>
        <v>94134739310</v>
      </c>
      <c r="C545">
        <v>118643</v>
      </c>
      <c r="D545" t="s">
        <v>1968</v>
      </c>
      <c r="E545" t="s">
        <v>526</v>
      </c>
      <c r="G545" t="s">
        <v>527</v>
      </c>
      <c r="H545" t="s">
        <v>528</v>
      </c>
      <c r="I545" t="s">
        <v>529</v>
      </c>
      <c r="J545" t="s">
        <v>530</v>
      </c>
      <c r="K545">
        <v>941347393</v>
      </c>
      <c r="L545" t="s">
        <v>539</v>
      </c>
      <c r="M545">
        <v>117496</v>
      </c>
      <c r="N545" t="s">
        <v>531</v>
      </c>
      <c r="O545" t="s">
        <v>1428</v>
      </c>
      <c r="P545" t="s">
        <v>526</v>
      </c>
      <c r="R545" t="s">
        <v>533</v>
      </c>
      <c r="S545">
        <v>10</v>
      </c>
      <c r="U545" t="s">
        <v>1968</v>
      </c>
      <c r="V545" t="s">
        <v>1969</v>
      </c>
      <c r="X545" t="s">
        <v>804</v>
      </c>
      <c r="Y545" t="s">
        <v>536</v>
      </c>
      <c r="Z545">
        <v>90088</v>
      </c>
      <c r="AA545" t="s">
        <v>537</v>
      </c>
    </row>
    <row r="546" spans="1:27" x14ac:dyDescent="0.2">
      <c r="A546">
        <v>941347393</v>
      </c>
      <c r="B546" t="str">
        <f t="shared" si="8"/>
        <v>9413473934</v>
      </c>
      <c r="C546">
        <v>118643</v>
      </c>
      <c r="D546" t="s">
        <v>1968</v>
      </c>
      <c r="E546" t="s">
        <v>526</v>
      </c>
      <c r="G546" t="s">
        <v>527</v>
      </c>
      <c r="H546" t="s">
        <v>528</v>
      </c>
      <c r="I546" t="s">
        <v>529</v>
      </c>
      <c r="J546" t="s">
        <v>530</v>
      </c>
      <c r="K546">
        <v>941347393</v>
      </c>
      <c r="L546" t="s">
        <v>539</v>
      </c>
      <c r="M546">
        <v>117496</v>
      </c>
      <c r="N546" t="s">
        <v>531</v>
      </c>
      <c r="O546" t="s">
        <v>567</v>
      </c>
      <c r="P546" t="s">
        <v>526</v>
      </c>
      <c r="R546" t="s">
        <v>533</v>
      </c>
      <c r="S546">
        <v>4</v>
      </c>
      <c r="U546" t="s">
        <v>1970</v>
      </c>
      <c r="V546" t="s">
        <v>1971</v>
      </c>
      <c r="X546" t="s">
        <v>1972</v>
      </c>
      <c r="Y546" t="s">
        <v>897</v>
      </c>
      <c r="Z546">
        <v>32803</v>
      </c>
      <c r="AA546" t="s">
        <v>389</v>
      </c>
    </row>
    <row r="547" spans="1:27" x14ac:dyDescent="0.2">
      <c r="A547">
        <v>941347393</v>
      </c>
      <c r="B547" t="str">
        <f t="shared" si="8"/>
        <v>9413473936</v>
      </c>
      <c r="C547">
        <v>118643</v>
      </c>
      <c r="D547" t="s">
        <v>1968</v>
      </c>
      <c r="E547" t="s">
        <v>526</v>
      </c>
      <c r="G547" t="s">
        <v>527</v>
      </c>
      <c r="H547" t="s">
        <v>528</v>
      </c>
      <c r="I547" t="s">
        <v>529</v>
      </c>
      <c r="J547" t="s">
        <v>530</v>
      </c>
      <c r="K547">
        <v>941347393</v>
      </c>
      <c r="L547" t="s">
        <v>539</v>
      </c>
      <c r="M547">
        <v>117496</v>
      </c>
      <c r="N547" t="s">
        <v>531</v>
      </c>
      <c r="O547" t="s">
        <v>680</v>
      </c>
      <c r="P547" t="s">
        <v>526</v>
      </c>
      <c r="R547" t="s">
        <v>533</v>
      </c>
      <c r="S547">
        <v>6</v>
      </c>
      <c r="U547" t="s">
        <v>1973</v>
      </c>
      <c r="V547" t="s">
        <v>1974</v>
      </c>
      <c r="X547" t="s">
        <v>655</v>
      </c>
      <c r="Y547" t="s">
        <v>565</v>
      </c>
      <c r="Z547">
        <v>27601</v>
      </c>
      <c r="AA547" t="s">
        <v>131</v>
      </c>
    </row>
    <row r="548" spans="1:27" x14ac:dyDescent="0.2">
      <c r="A548">
        <v>942388882</v>
      </c>
      <c r="B548" t="str">
        <f t="shared" si="8"/>
        <v>9423888823</v>
      </c>
      <c r="C548">
        <v>118662</v>
      </c>
      <c r="D548" t="s">
        <v>1975</v>
      </c>
      <c r="E548" t="s">
        <v>526</v>
      </c>
      <c r="G548" t="s">
        <v>527</v>
      </c>
      <c r="H548" t="s">
        <v>528</v>
      </c>
      <c r="I548" t="s">
        <v>529</v>
      </c>
      <c r="J548" t="s">
        <v>530</v>
      </c>
      <c r="K548">
        <v>942388882</v>
      </c>
      <c r="L548" t="s">
        <v>539</v>
      </c>
      <c r="M548">
        <v>20599</v>
      </c>
      <c r="N548" t="s">
        <v>531</v>
      </c>
      <c r="O548" t="s">
        <v>559</v>
      </c>
      <c r="P548" t="s">
        <v>526</v>
      </c>
      <c r="R548" t="s">
        <v>533</v>
      </c>
      <c r="S548">
        <v>3</v>
      </c>
      <c r="U548" t="s">
        <v>1975</v>
      </c>
      <c r="V548" t="s">
        <v>1976</v>
      </c>
      <c r="X548" t="s">
        <v>624</v>
      </c>
      <c r="Y548" t="s">
        <v>625</v>
      </c>
      <c r="Z548">
        <v>75312</v>
      </c>
      <c r="AA548" t="s">
        <v>626</v>
      </c>
    </row>
    <row r="549" spans="1:27" x14ac:dyDescent="0.2">
      <c r="A549">
        <v>943300477</v>
      </c>
      <c r="B549" t="str">
        <f t="shared" si="8"/>
        <v>9433004773</v>
      </c>
      <c r="C549">
        <v>118703</v>
      </c>
      <c r="D549" t="s">
        <v>1977</v>
      </c>
      <c r="E549" t="s">
        <v>526</v>
      </c>
      <c r="G549" t="s">
        <v>527</v>
      </c>
      <c r="H549" t="s">
        <v>528</v>
      </c>
      <c r="I549" t="s">
        <v>529</v>
      </c>
      <c r="J549" t="s">
        <v>530</v>
      </c>
      <c r="K549">
        <v>943300477</v>
      </c>
      <c r="L549" t="s">
        <v>539</v>
      </c>
      <c r="M549">
        <v>18760</v>
      </c>
      <c r="N549" t="s">
        <v>531</v>
      </c>
      <c r="O549" t="s">
        <v>559</v>
      </c>
      <c r="P549" t="s">
        <v>526</v>
      </c>
      <c r="R549" t="s">
        <v>533</v>
      </c>
      <c r="S549">
        <v>3</v>
      </c>
      <c r="U549" t="s">
        <v>1977</v>
      </c>
      <c r="V549" t="s">
        <v>1978</v>
      </c>
      <c r="X549" t="s">
        <v>668</v>
      </c>
      <c r="Y549" t="s">
        <v>635</v>
      </c>
      <c r="Z549">
        <v>60675</v>
      </c>
      <c r="AA549" t="s">
        <v>669</v>
      </c>
    </row>
    <row r="550" spans="1:27" x14ac:dyDescent="0.2">
      <c r="A550">
        <v>943414705</v>
      </c>
      <c r="B550" t="str">
        <f t="shared" si="8"/>
        <v>9434147051</v>
      </c>
      <c r="C550">
        <v>118716</v>
      </c>
      <c r="D550" t="s">
        <v>1979</v>
      </c>
      <c r="E550" t="s">
        <v>526</v>
      </c>
      <c r="G550" t="s">
        <v>527</v>
      </c>
      <c r="H550" t="s">
        <v>528</v>
      </c>
      <c r="I550" t="s">
        <v>529</v>
      </c>
      <c r="J550" t="s">
        <v>530</v>
      </c>
      <c r="K550">
        <v>943414705</v>
      </c>
      <c r="L550" t="s">
        <v>539</v>
      </c>
      <c r="M550">
        <v>27663</v>
      </c>
      <c r="N550" t="s">
        <v>531</v>
      </c>
      <c r="O550" t="s">
        <v>547</v>
      </c>
      <c r="P550" t="s">
        <v>526</v>
      </c>
      <c r="R550" t="s">
        <v>533</v>
      </c>
      <c r="S550">
        <v>1</v>
      </c>
      <c r="U550" t="s">
        <v>1979</v>
      </c>
      <c r="V550" t="s">
        <v>1980</v>
      </c>
      <c r="X550" t="s">
        <v>766</v>
      </c>
      <c r="Y550" t="s">
        <v>565</v>
      </c>
      <c r="Z550">
        <v>27402</v>
      </c>
      <c r="AA550" t="s">
        <v>335</v>
      </c>
    </row>
    <row r="551" spans="1:27" x14ac:dyDescent="0.2">
      <c r="A551">
        <v>952767912</v>
      </c>
      <c r="B551" t="str">
        <f t="shared" si="8"/>
        <v>9527679121</v>
      </c>
      <c r="C551">
        <v>118765</v>
      </c>
      <c r="D551" t="s">
        <v>1981</v>
      </c>
      <c r="E551" t="s">
        <v>526</v>
      </c>
      <c r="G551" t="s">
        <v>527</v>
      </c>
      <c r="H551" t="s">
        <v>528</v>
      </c>
      <c r="I551" t="s">
        <v>529</v>
      </c>
      <c r="J551" t="s">
        <v>530</v>
      </c>
      <c r="K551">
        <v>952767912</v>
      </c>
      <c r="L551" t="s">
        <v>539</v>
      </c>
      <c r="M551">
        <v>9084</v>
      </c>
      <c r="N551" t="s">
        <v>531</v>
      </c>
      <c r="O551" t="s">
        <v>547</v>
      </c>
      <c r="P551" t="s">
        <v>526</v>
      </c>
      <c r="R551" t="s">
        <v>533</v>
      </c>
      <c r="S551">
        <v>1</v>
      </c>
      <c r="U551" t="s">
        <v>1981</v>
      </c>
      <c r="V551" t="s">
        <v>1982</v>
      </c>
      <c r="X551" t="s">
        <v>668</v>
      </c>
      <c r="Y551" t="s">
        <v>635</v>
      </c>
      <c r="Z551">
        <v>60673</v>
      </c>
      <c r="AA551" t="s">
        <v>669</v>
      </c>
    </row>
    <row r="552" spans="1:27" x14ac:dyDescent="0.2">
      <c r="A552">
        <v>953871079</v>
      </c>
      <c r="B552" t="str">
        <f t="shared" si="8"/>
        <v>9538710791</v>
      </c>
      <c r="C552">
        <v>118797</v>
      </c>
      <c r="D552" t="s">
        <v>1983</v>
      </c>
      <c r="E552" t="s">
        <v>526</v>
      </c>
      <c r="G552" t="s">
        <v>527</v>
      </c>
      <c r="H552" t="s">
        <v>528</v>
      </c>
      <c r="I552" t="s">
        <v>529</v>
      </c>
      <c r="J552" t="s">
        <v>530</v>
      </c>
      <c r="K552">
        <v>953871079</v>
      </c>
      <c r="L552" t="s">
        <v>539</v>
      </c>
      <c r="M552">
        <v>372018</v>
      </c>
      <c r="N552" t="s">
        <v>531</v>
      </c>
      <c r="O552" t="s">
        <v>547</v>
      </c>
      <c r="P552" t="s">
        <v>526</v>
      </c>
      <c r="R552" t="s">
        <v>533</v>
      </c>
      <c r="S552">
        <v>1</v>
      </c>
      <c r="U552" t="s">
        <v>1983</v>
      </c>
      <c r="V552" t="s">
        <v>1984</v>
      </c>
      <c r="X552" t="s">
        <v>1985</v>
      </c>
      <c r="Y552" t="s">
        <v>897</v>
      </c>
      <c r="Z552">
        <v>32746</v>
      </c>
      <c r="AA552" t="s">
        <v>1986</v>
      </c>
    </row>
    <row r="553" spans="1:27" x14ac:dyDescent="0.2">
      <c r="A553">
        <v>953871079</v>
      </c>
      <c r="B553" t="str">
        <f t="shared" si="8"/>
        <v>9538710792</v>
      </c>
      <c r="C553">
        <v>118797</v>
      </c>
      <c r="D553" t="s">
        <v>1983</v>
      </c>
      <c r="E553" t="s">
        <v>526</v>
      </c>
      <c r="G553" t="s">
        <v>527</v>
      </c>
      <c r="H553" t="s">
        <v>528</v>
      </c>
      <c r="I553" t="s">
        <v>529</v>
      </c>
      <c r="J553" t="s">
        <v>530</v>
      </c>
      <c r="K553">
        <v>953871079</v>
      </c>
      <c r="L553" t="s">
        <v>539</v>
      </c>
      <c r="M553">
        <v>372018</v>
      </c>
      <c r="N553" t="s">
        <v>531</v>
      </c>
      <c r="O553" t="s">
        <v>540</v>
      </c>
      <c r="P553" t="s">
        <v>526</v>
      </c>
      <c r="R553" t="s">
        <v>533</v>
      </c>
      <c r="S553">
        <v>2</v>
      </c>
      <c r="U553" t="s">
        <v>1983</v>
      </c>
      <c r="V553" t="s">
        <v>1987</v>
      </c>
      <c r="X553" t="s">
        <v>668</v>
      </c>
      <c r="Y553" t="s">
        <v>635</v>
      </c>
      <c r="Z553">
        <v>60693</v>
      </c>
      <c r="AA553" t="s">
        <v>669</v>
      </c>
    </row>
    <row r="554" spans="1:27" x14ac:dyDescent="0.2">
      <c r="A554">
        <v>862161688</v>
      </c>
      <c r="B554" t="str">
        <f t="shared" si="8"/>
        <v>8621616881</v>
      </c>
      <c r="C554">
        <v>119042</v>
      </c>
      <c r="D554" t="s">
        <v>1988</v>
      </c>
      <c r="E554" t="s">
        <v>526</v>
      </c>
      <c r="G554" t="s">
        <v>527</v>
      </c>
      <c r="H554" t="s">
        <v>528</v>
      </c>
      <c r="I554" t="s">
        <v>529</v>
      </c>
      <c r="J554" t="s">
        <v>530</v>
      </c>
      <c r="K554">
        <v>862161688</v>
      </c>
      <c r="L554" t="s">
        <v>539</v>
      </c>
      <c r="M554">
        <v>403032</v>
      </c>
      <c r="N554" t="s">
        <v>531</v>
      </c>
      <c r="O554" t="s">
        <v>547</v>
      </c>
      <c r="P554" t="s">
        <v>526</v>
      </c>
      <c r="R554" t="s">
        <v>533</v>
      </c>
      <c r="S554">
        <v>1</v>
      </c>
      <c r="U554" t="s">
        <v>1989</v>
      </c>
      <c r="V554" t="s">
        <v>1990</v>
      </c>
      <c r="X554" t="s">
        <v>771</v>
      </c>
      <c r="Y554" t="s">
        <v>565</v>
      </c>
      <c r="Z554">
        <v>28201</v>
      </c>
      <c r="AA554" t="s">
        <v>372</v>
      </c>
    </row>
    <row r="555" spans="1:27" x14ac:dyDescent="0.2">
      <c r="A555">
        <v>43626382</v>
      </c>
      <c r="B555" t="str">
        <f t="shared" si="8"/>
        <v>436263821</v>
      </c>
      <c r="C555">
        <v>119051</v>
      </c>
      <c r="D555" t="s">
        <v>1991</v>
      </c>
      <c r="E555" t="s">
        <v>526</v>
      </c>
      <c r="G555" t="s">
        <v>527</v>
      </c>
      <c r="H555" t="s">
        <v>528</v>
      </c>
      <c r="I555" t="s">
        <v>529</v>
      </c>
      <c r="J555" t="s">
        <v>530</v>
      </c>
      <c r="K555">
        <v>43626382</v>
      </c>
      <c r="M555">
        <v>383545</v>
      </c>
      <c r="N555" t="s">
        <v>531</v>
      </c>
      <c r="O555" t="s">
        <v>547</v>
      </c>
      <c r="P555" t="s">
        <v>526</v>
      </c>
      <c r="R555" t="s">
        <v>533</v>
      </c>
      <c r="S555">
        <v>1</v>
      </c>
      <c r="U555" t="s">
        <v>1991</v>
      </c>
      <c r="V555" t="s">
        <v>1992</v>
      </c>
      <c r="X555" t="s">
        <v>655</v>
      </c>
      <c r="Y555" t="s">
        <v>565</v>
      </c>
      <c r="Z555">
        <v>27608</v>
      </c>
      <c r="AA555" t="s">
        <v>131</v>
      </c>
    </row>
    <row r="556" spans="1:27" x14ac:dyDescent="0.2">
      <c r="A556">
        <v>341699247</v>
      </c>
      <c r="B556" t="str">
        <f t="shared" si="8"/>
        <v>3416992471</v>
      </c>
      <c r="C556">
        <v>119073</v>
      </c>
      <c r="D556" t="s">
        <v>1993</v>
      </c>
      <c r="E556" t="s">
        <v>526</v>
      </c>
      <c r="G556" t="s">
        <v>527</v>
      </c>
      <c r="H556" t="s">
        <v>528</v>
      </c>
      <c r="I556" t="s">
        <v>529</v>
      </c>
      <c r="J556" t="s">
        <v>530</v>
      </c>
      <c r="K556">
        <v>341699247</v>
      </c>
      <c r="L556" t="s">
        <v>539</v>
      </c>
      <c r="M556">
        <v>53432</v>
      </c>
      <c r="N556" t="s">
        <v>531</v>
      </c>
      <c r="O556" t="s">
        <v>547</v>
      </c>
      <c r="P556" t="s">
        <v>526</v>
      </c>
      <c r="R556" t="s">
        <v>533</v>
      </c>
      <c r="S556">
        <v>1</v>
      </c>
      <c r="U556" t="s">
        <v>1993</v>
      </c>
      <c r="V556" t="s">
        <v>1994</v>
      </c>
      <c r="X556" t="s">
        <v>1995</v>
      </c>
      <c r="Y556" t="s">
        <v>544</v>
      </c>
      <c r="Z556">
        <v>44145</v>
      </c>
      <c r="AA556" t="s">
        <v>736</v>
      </c>
    </row>
    <row r="557" spans="1:27" x14ac:dyDescent="0.2">
      <c r="A557">
        <v>300445828</v>
      </c>
      <c r="B557" t="str">
        <f t="shared" si="8"/>
        <v>3004458281</v>
      </c>
      <c r="C557">
        <v>119119</v>
      </c>
      <c r="D557" t="s">
        <v>1996</v>
      </c>
      <c r="E557" t="s">
        <v>526</v>
      </c>
      <c r="G557" t="s">
        <v>527</v>
      </c>
      <c r="H557" t="s">
        <v>1271</v>
      </c>
      <c r="I557" t="s">
        <v>529</v>
      </c>
      <c r="J557" t="s">
        <v>530</v>
      </c>
      <c r="K557">
        <v>300445828</v>
      </c>
      <c r="N557" t="s">
        <v>531</v>
      </c>
      <c r="O557" t="s">
        <v>789</v>
      </c>
      <c r="P557" t="s">
        <v>526</v>
      </c>
      <c r="R557" t="s">
        <v>533</v>
      </c>
      <c r="S557">
        <v>1</v>
      </c>
      <c r="U557" t="s">
        <v>1997</v>
      </c>
      <c r="V557" t="s">
        <v>1998</v>
      </c>
      <c r="X557" t="s">
        <v>1285</v>
      </c>
      <c r="Y557" t="s">
        <v>565</v>
      </c>
      <c r="Z557">
        <v>27509</v>
      </c>
      <c r="AA557" t="s">
        <v>331</v>
      </c>
    </row>
    <row r="558" spans="1:27" x14ac:dyDescent="0.2">
      <c r="A558">
        <v>383984995</v>
      </c>
      <c r="B558" t="str">
        <f t="shared" si="8"/>
        <v>3839849951</v>
      </c>
      <c r="C558">
        <v>119120</v>
      </c>
      <c r="D558" t="s">
        <v>1999</v>
      </c>
      <c r="E558" t="s">
        <v>526</v>
      </c>
      <c r="G558" t="s">
        <v>527</v>
      </c>
      <c r="H558" t="s">
        <v>1271</v>
      </c>
      <c r="I558" t="s">
        <v>529</v>
      </c>
      <c r="J558" t="s">
        <v>530</v>
      </c>
      <c r="K558">
        <v>383984995</v>
      </c>
      <c r="N558" t="s">
        <v>531</v>
      </c>
      <c r="O558" t="s">
        <v>789</v>
      </c>
      <c r="P558" t="s">
        <v>526</v>
      </c>
      <c r="R558" t="s">
        <v>533</v>
      </c>
      <c r="S558">
        <v>1</v>
      </c>
      <c r="U558" t="s">
        <v>2000</v>
      </c>
      <c r="V558" t="s">
        <v>2001</v>
      </c>
      <c r="X558" t="s">
        <v>655</v>
      </c>
      <c r="Y558" t="s">
        <v>565</v>
      </c>
      <c r="Z558">
        <v>27699</v>
      </c>
      <c r="AA558" t="s">
        <v>131</v>
      </c>
    </row>
    <row r="559" spans="1:27" x14ac:dyDescent="0.2">
      <c r="A559">
        <v>560847358</v>
      </c>
      <c r="B559" t="str">
        <f t="shared" si="8"/>
        <v>5608473583</v>
      </c>
      <c r="C559">
        <v>119121</v>
      </c>
      <c r="D559" t="s">
        <v>2002</v>
      </c>
      <c r="E559" t="s">
        <v>526</v>
      </c>
      <c r="G559" t="s">
        <v>527</v>
      </c>
      <c r="H559" t="s">
        <v>1271</v>
      </c>
      <c r="I559" t="s">
        <v>529</v>
      </c>
      <c r="J559" t="s">
        <v>530</v>
      </c>
      <c r="K559">
        <v>560847358</v>
      </c>
      <c r="N559" t="s">
        <v>531</v>
      </c>
      <c r="O559" t="s">
        <v>789</v>
      </c>
      <c r="P559" t="s">
        <v>526</v>
      </c>
      <c r="R559" t="s">
        <v>533</v>
      </c>
      <c r="S559">
        <v>3</v>
      </c>
      <c r="U559" t="s">
        <v>2003</v>
      </c>
      <c r="V559" t="s">
        <v>2004</v>
      </c>
      <c r="X559" t="s">
        <v>655</v>
      </c>
      <c r="Y559" t="s">
        <v>565</v>
      </c>
      <c r="Z559">
        <v>27602</v>
      </c>
      <c r="AA559" t="s">
        <v>131</v>
      </c>
    </row>
    <row r="560" spans="1:27" x14ac:dyDescent="0.2">
      <c r="A560">
        <v>560847358</v>
      </c>
      <c r="B560" t="str">
        <f t="shared" si="8"/>
        <v>5608473582</v>
      </c>
      <c r="C560">
        <v>119121</v>
      </c>
      <c r="D560" t="s">
        <v>2002</v>
      </c>
      <c r="E560" t="s">
        <v>526</v>
      </c>
      <c r="G560" t="s">
        <v>527</v>
      </c>
      <c r="H560" t="s">
        <v>1271</v>
      </c>
      <c r="I560" t="s">
        <v>529</v>
      </c>
      <c r="J560" t="s">
        <v>530</v>
      </c>
      <c r="K560">
        <v>560847358</v>
      </c>
      <c r="N560" t="s">
        <v>531</v>
      </c>
      <c r="O560" t="s">
        <v>792</v>
      </c>
      <c r="P560" t="s">
        <v>526</v>
      </c>
      <c r="R560" t="s">
        <v>533</v>
      </c>
      <c r="S560">
        <v>2</v>
      </c>
      <c r="U560" t="s">
        <v>2005</v>
      </c>
      <c r="V560" t="s">
        <v>2006</v>
      </c>
      <c r="X560" t="s">
        <v>655</v>
      </c>
      <c r="Y560" t="s">
        <v>565</v>
      </c>
      <c r="Z560">
        <v>27602</v>
      </c>
      <c r="AA560" t="s">
        <v>131</v>
      </c>
    </row>
    <row r="561" spans="1:27" x14ac:dyDescent="0.2">
      <c r="A561">
        <v>561128241</v>
      </c>
      <c r="B561" t="str">
        <f t="shared" si="8"/>
        <v>561128241A</v>
      </c>
      <c r="C561">
        <v>119122</v>
      </c>
      <c r="D561" t="s">
        <v>2007</v>
      </c>
      <c r="E561" t="s">
        <v>526</v>
      </c>
      <c r="G561" t="s">
        <v>527</v>
      </c>
      <c r="H561" t="s">
        <v>1271</v>
      </c>
      <c r="I561" t="s">
        <v>529</v>
      </c>
      <c r="J561" t="s">
        <v>530</v>
      </c>
      <c r="K561">
        <v>561128241</v>
      </c>
      <c r="N561" t="s">
        <v>531</v>
      </c>
      <c r="O561" t="s">
        <v>789</v>
      </c>
      <c r="P561" t="s">
        <v>526</v>
      </c>
      <c r="R561" t="s">
        <v>533</v>
      </c>
      <c r="S561" t="s">
        <v>21</v>
      </c>
      <c r="U561" t="s">
        <v>2008</v>
      </c>
      <c r="V561" t="s">
        <v>2009</v>
      </c>
      <c r="X561" t="s">
        <v>2010</v>
      </c>
      <c r="Y561" t="s">
        <v>565</v>
      </c>
      <c r="Z561">
        <v>28607</v>
      </c>
      <c r="AA561" t="s">
        <v>441</v>
      </c>
    </row>
    <row r="562" spans="1:27" x14ac:dyDescent="0.2">
      <c r="A562">
        <v>561232012</v>
      </c>
      <c r="B562" t="str">
        <f t="shared" si="8"/>
        <v>5612320125</v>
      </c>
      <c r="C562">
        <v>119123</v>
      </c>
      <c r="D562" t="s">
        <v>2011</v>
      </c>
      <c r="E562" t="s">
        <v>526</v>
      </c>
      <c r="G562" t="s">
        <v>527</v>
      </c>
      <c r="H562" t="s">
        <v>1271</v>
      </c>
      <c r="I562" t="s">
        <v>529</v>
      </c>
      <c r="J562" t="s">
        <v>530</v>
      </c>
      <c r="K562">
        <v>561232012</v>
      </c>
      <c r="N562" t="s">
        <v>531</v>
      </c>
      <c r="O562" t="s">
        <v>789</v>
      </c>
      <c r="P562" t="s">
        <v>526</v>
      </c>
      <c r="R562" t="s">
        <v>533</v>
      </c>
      <c r="S562">
        <v>5</v>
      </c>
      <c r="U562" t="s">
        <v>2012</v>
      </c>
      <c r="V562" t="s">
        <v>1328</v>
      </c>
      <c r="X562" t="s">
        <v>655</v>
      </c>
      <c r="Y562" t="s">
        <v>565</v>
      </c>
      <c r="Z562">
        <v>27699</v>
      </c>
      <c r="AA562" t="s">
        <v>131</v>
      </c>
    </row>
    <row r="563" spans="1:27" x14ac:dyDescent="0.2">
      <c r="A563">
        <v>561288079</v>
      </c>
      <c r="B563" t="str">
        <f t="shared" si="8"/>
        <v>5612880795</v>
      </c>
      <c r="C563">
        <v>119125</v>
      </c>
      <c r="D563" t="s">
        <v>2013</v>
      </c>
      <c r="E563" t="s">
        <v>526</v>
      </c>
      <c r="G563" t="s">
        <v>527</v>
      </c>
      <c r="H563" t="s">
        <v>1271</v>
      </c>
      <c r="I563" t="s">
        <v>529</v>
      </c>
      <c r="J563" t="s">
        <v>530</v>
      </c>
      <c r="K563">
        <v>561288079</v>
      </c>
      <c r="N563" t="s">
        <v>531</v>
      </c>
      <c r="O563" t="s">
        <v>789</v>
      </c>
      <c r="P563" t="s">
        <v>526</v>
      </c>
      <c r="R563" t="s">
        <v>533</v>
      </c>
      <c r="S563">
        <v>5</v>
      </c>
      <c r="U563" t="s">
        <v>2014</v>
      </c>
      <c r="V563" t="s">
        <v>2015</v>
      </c>
      <c r="X563" t="s">
        <v>655</v>
      </c>
      <c r="Y563" t="s">
        <v>565</v>
      </c>
      <c r="Z563">
        <v>27699</v>
      </c>
      <c r="AA563" t="s">
        <v>131</v>
      </c>
    </row>
    <row r="564" spans="1:27" x14ac:dyDescent="0.2">
      <c r="A564">
        <v>561310675</v>
      </c>
      <c r="B564" t="str">
        <f t="shared" si="8"/>
        <v>5613106754</v>
      </c>
      <c r="C564">
        <v>119126</v>
      </c>
      <c r="D564" t="s">
        <v>2016</v>
      </c>
      <c r="E564" t="s">
        <v>526</v>
      </c>
      <c r="G564" t="s">
        <v>527</v>
      </c>
      <c r="H564" t="s">
        <v>1271</v>
      </c>
      <c r="I564" t="s">
        <v>529</v>
      </c>
      <c r="J564" t="s">
        <v>530</v>
      </c>
      <c r="K564">
        <v>561310675</v>
      </c>
      <c r="N564" t="s">
        <v>531</v>
      </c>
      <c r="O564" t="s">
        <v>789</v>
      </c>
      <c r="P564" t="s">
        <v>526</v>
      </c>
      <c r="R564" t="s">
        <v>533</v>
      </c>
      <c r="S564">
        <v>4</v>
      </c>
      <c r="U564" t="s">
        <v>2017</v>
      </c>
      <c r="V564" t="s">
        <v>2018</v>
      </c>
      <c r="X564" t="s">
        <v>655</v>
      </c>
      <c r="Y564" t="s">
        <v>565</v>
      </c>
      <c r="Z564">
        <v>27699</v>
      </c>
      <c r="AA564" t="s">
        <v>131</v>
      </c>
    </row>
    <row r="565" spans="1:27" x14ac:dyDescent="0.2">
      <c r="A565">
        <v>561310675</v>
      </c>
      <c r="B565" t="str">
        <f t="shared" si="8"/>
        <v>5613106757</v>
      </c>
      <c r="C565">
        <v>119126</v>
      </c>
      <c r="D565" t="s">
        <v>2016</v>
      </c>
      <c r="E565" t="s">
        <v>526</v>
      </c>
      <c r="G565" t="s">
        <v>527</v>
      </c>
      <c r="H565" t="s">
        <v>1271</v>
      </c>
      <c r="I565" t="s">
        <v>529</v>
      </c>
      <c r="J565" t="s">
        <v>530</v>
      </c>
      <c r="K565">
        <v>561310675</v>
      </c>
      <c r="N565" t="s">
        <v>531</v>
      </c>
      <c r="O565" t="s">
        <v>792</v>
      </c>
      <c r="P565" t="s">
        <v>526</v>
      </c>
      <c r="R565" t="s">
        <v>533</v>
      </c>
      <c r="S565">
        <v>7</v>
      </c>
      <c r="U565" t="s">
        <v>2019</v>
      </c>
      <c r="V565" t="s">
        <v>2020</v>
      </c>
      <c r="X565" t="s">
        <v>655</v>
      </c>
      <c r="Y565" t="s">
        <v>565</v>
      </c>
      <c r="Z565">
        <v>27604</v>
      </c>
      <c r="AA565" t="s">
        <v>131</v>
      </c>
    </row>
    <row r="566" spans="1:27" x14ac:dyDescent="0.2">
      <c r="A566">
        <v>561310675</v>
      </c>
      <c r="B566" t="str">
        <f t="shared" si="8"/>
        <v>5613106755</v>
      </c>
      <c r="C566">
        <v>119126</v>
      </c>
      <c r="D566" t="s">
        <v>2016</v>
      </c>
      <c r="E566" t="s">
        <v>526</v>
      </c>
      <c r="G566" t="s">
        <v>527</v>
      </c>
      <c r="H566" t="s">
        <v>1271</v>
      </c>
      <c r="I566" t="s">
        <v>529</v>
      </c>
      <c r="J566" t="s">
        <v>530</v>
      </c>
      <c r="K566">
        <v>561310675</v>
      </c>
      <c r="N566" t="s">
        <v>531</v>
      </c>
      <c r="O566" t="s">
        <v>795</v>
      </c>
      <c r="P566" t="s">
        <v>526</v>
      </c>
      <c r="R566" t="s">
        <v>533</v>
      </c>
      <c r="S566">
        <v>5</v>
      </c>
      <c r="U566" t="s">
        <v>2021</v>
      </c>
      <c r="V566" t="s">
        <v>2022</v>
      </c>
      <c r="X566" t="s">
        <v>655</v>
      </c>
      <c r="Y566" t="s">
        <v>565</v>
      </c>
      <c r="Z566">
        <v>27699</v>
      </c>
      <c r="AA566" t="s">
        <v>131</v>
      </c>
    </row>
    <row r="567" spans="1:27" x14ac:dyDescent="0.2">
      <c r="A567">
        <v>561350827</v>
      </c>
      <c r="B567" t="str">
        <f t="shared" si="8"/>
        <v>5613508271</v>
      </c>
      <c r="C567">
        <v>119127</v>
      </c>
      <c r="D567" t="s">
        <v>2023</v>
      </c>
      <c r="E567" t="s">
        <v>526</v>
      </c>
      <c r="G567" t="s">
        <v>527</v>
      </c>
      <c r="H567" t="s">
        <v>1271</v>
      </c>
      <c r="I567" t="s">
        <v>529</v>
      </c>
      <c r="J567" t="s">
        <v>530</v>
      </c>
      <c r="K567">
        <v>561350827</v>
      </c>
      <c r="N567" t="s">
        <v>531</v>
      </c>
      <c r="O567" t="s">
        <v>789</v>
      </c>
      <c r="P567" t="s">
        <v>526</v>
      </c>
      <c r="R567" t="s">
        <v>533</v>
      </c>
      <c r="S567">
        <v>1</v>
      </c>
      <c r="U567" t="s">
        <v>2024</v>
      </c>
      <c r="V567" t="s">
        <v>2025</v>
      </c>
      <c r="X567" t="s">
        <v>655</v>
      </c>
      <c r="Y567" t="s">
        <v>565</v>
      </c>
      <c r="Z567">
        <v>27699</v>
      </c>
      <c r="AA567" t="s">
        <v>131</v>
      </c>
    </row>
    <row r="568" spans="1:27" x14ac:dyDescent="0.2">
      <c r="A568">
        <v>561376506</v>
      </c>
      <c r="B568" t="str">
        <f t="shared" si="8"/>
        <v>56137650618</v>
      </c>
      <c r="C568">
        <v>119128</v>
      </c>
      <c r="D568" t="s">
        <v>2026</v>
      </c>
      <c r="E568" t="s">
        <v>526</v>
      </c>
      <c r="G568" t="s">
        <v>527</v>
      </c>
      <c r="H568" t="s">
        <v>1271</v>
      </c>
      <c r="I568" t="s">
        <v>529</v>
      </c>
      <c r="J568" t="s">
        <v>530</v>
      </c>
      <c r="K568">
        <v>561376506</v>
      </c>
      <c r="N568" t="s">
        <v>531</v>
      </c>
      <c r="O568" t="s">
        <v>789</v>
      </c>
      <c r="P568" t="s">
        <v>526</v>
      </c>
      <c r="R568" t="s">
        <v>533</v>
      </c>
      <c r="S568">
        <v>18</v>
      </c>
      <c r="U568" t="s">
        <v>2027</v>
      </c>
      <c r="V568" t="s">
        <v>1328</v>
      </c>
      <c r="X568" t="s">
        <v>655</v>
      </c>
      <c r="Y568" t="s">
        <v>565</v>
      </c>
      <c r="Z568">
        <v>27699</v>
      </c>
      <c r="AA568" t="s">
        <v>131</v>
      </c>
    </row>
    <row r="569" spans="1:27" x14ac:dyDescent="0.2">
      <c r="A569">
        <v>561425643</v>
      </c>
      <c r="B569" t="str">
        <f t="shared" si="8"/>
        <v>5614256431</v>
      </c>
      <c r="C569">
        <v>119129</v>
      </c>
      <c r="D569" t="s">
        <v>2028</v>
      </c>
      <c r="E569" t="s">
        <v>526</v>
      </c>
      <c r="G569" t="s">
        <v>527</v>
      </c>
      <c r="H569" t="s">
        <v>1271</v>
      </c>
      <c r="I569" t="s">
        <v>529</v>
      </c>
      <c r="J569" t="s">
        <v>530</v>
      </c>
      <c r="K569">
        <v>561425643</v>
      </c>
      <c r="N569" t="s">
        <v>531</v>
      </c>
      <c r="O569" t="s">
        <v>789</v>
      </c>
      <c r="P569" t="s">
        <v>526</v>
      </c>
      <c r="R569" t="s">
        <v>533</v>
      </c>
      <c r="S569">
        <v>1</v>
      </c>
      <c r="U569" t="s">
        <v>2029</v>
      </c>
      <c r="V569" t="s">
        <v>2030</v>
      </c>
      <c r="X569" t="s">
        <v>1048</v>
      </c>
      <c r="Y569" t="s">
        <v>565</v>
      </c>
      <c r="Z569">
        <v>27715</v>
      </c>
      <c r="AA569" t="s">
        <v>317</v>
      </c>
    </row>
    <row r="570" spans="1:27" x14ac:dyDescent="0.2">
      <c r="A570">
        <v>561443653</v>
      </c>
      <c r="B570" t="str">
        <f t="shared" si="8"/>
        <v>5614436532</v>
      </c>
      <c r="C570">
        <v>119130</v>
      </c>
      <c r="D570" t="s">
        <v>2031</v>
      </c>
      <c r="E570" t="s">
        <v>526</v>
      </c>
      <c r="G570" t="s">
        <v>527</v>
      </c>
      <c r="H570" t="s">
        <v>1271</v>
      </c>
      <c r="I570" t="s">
        <v>529</v>
      </c>
      <c r="J570" t="s">
        <v>530</v>
      </c>
      <c r="K570">
        <v>561443653</v>
      </c>
      <c r="N570" t="s">
        <v>531</v>
      </c>
      <c r="O570" t="s">
        <v>789</v>
      </c>
      <c r="P570" t="s">
        <v>526</v>
      </c>
      <c r="R570" t="s">
        <v>533</v>
      </c>
      <c r="S570">
        <v>2</v>
      </c>
      <c r="U570" t="s">
        <v>2032</v>
      </c>
      <c r="V570" t="s">
        <v>1328</v>
      </c>
      <c r="X570" t="s">
        <v>655</v>
      </c>
      <c r="Y570" t="s">
        <v>565</v>
      </c>
      <c r="Z570">
        <v>27699</v>
      </c>
      <c r="AA570" t="s">
        <v>131</v>
      </c>
    </row>
    <row r="571" spans="1:27" x14ac:dyDescent="0.2">
      <c r="A571">
        <v>561527030</v>
      </c>
      <c r="B571" t="str">
        <f t="shared" si="8"/>
        <v>5615270301</v>
      </c>
      <c r="C571">
        <v>119131</v>
      </c>
      <c r="D571" t="s">
        <v>2033</v>
      </c>
      <c r="E571" t="s">
        <v>526</v>
      </c>
      <c r="G571" t="s">
        <v>527</v>
      </c>
      <c r="H571" t="s">
        <v>1271</v>
      </c>
      <c r="I571" t="s">
        <v>529</v>
      </c>
      <c r="J571" t="s">
        <v>530</v>
      </c>
      <c r="K571">
        <v>561527030</v>
      </c>
      <c r="N571" t="s">
        <v>531</v>
      </c>
      <c r="O571" t="s">
        <v>789</v>
      </c>
      <c r="P571" t="s">
        <v>526</v>
      </c>
      <c r="R571" t="s">
        <v>533</v>
      </c>
      <c r="S571">
        <v>1</v>
      </c>
      <c r="U571" t="s">
        <v>2034</v>
      </c>
      <c r="V571" t="s">
        <v>2035</v>
      </c>
      <c r="X571" t="s">
        <v>655</v>
      </c>
      <c r="Y571" t="s">
        <v>565</v>
      </c>
      <c r="Z571">
        <v>27609</v>
      </c>
      <c r="AA571" t="s">
        <v>131</v>
      </c>
    </row>
    <row r="572" spans="1:27" x14ac:dyDescent="0.2">
      <c r="A572">
        <v>561611252</v>
      </c>
      <c r="B572" t="str">
        <f t="shared" si="8"/>
        <v>5616112527</v>
      </c>
      <c r="C572">
        <v>119132</v>
      </c>
      <c r="D572" t="s">
        <v>1</v>
      </c>
      <c r="E572" t="s">
        <v>526</v>
      </c>
      <c r="G572" t="s">
        <v>527</v>
      </c>
      <c r="H572" t="s">
        <v>1271</v>
      </c>
      <c r="I572" t="s">
        <v>529</v>
      </c>
      <c r="J572" t="s">
        <v>530</v>
      </c>
      <c r="K572">
        <v>561611252</v>
      </c>
      <c r="L572" t="s">
        <v>539</v>
      </c>
      <c r="N572" t="s">
        <v>531</v>
      </c>
      <c r="O572" t="s">
        <v>789</v>
      </c>
      <c r="P572" t="s">
        <v>526</v>
      </c>
      <c r="R572" t="s">
        <v>533</v>
      </c>
      <c r="S572">
        <v>7</v>
      </c>
      <c r="U572" t="s">
        <v>2036</v>
      </c>
      <c r="V572" t="s">
        <v>2037</v>
      </c>
      <c r="X572" t="s">
        <v>655</v>
      </c>
      <c r="Y572" t="s">
        <v>565</v>
      </c>
      <c r="Z572">
        <v>27699</v>
      </c>
      <c r="AA572" t="s">
        <v>131</v>
      </c>
    </row>
    <row r="573" spans="1:27" x14ac:dyDescent="0.2">
      <c r="A573">
        <v>561611588</v>
      </c>
      <c r="B573" t="str">
        <f t="shared" si="8"/>
        <v>5616115883</v>
      </c>
      <c r="C573">
        <v>119133</v>
      </c>
      <c r="D573" t="s">
        <v>2038</v>
      </c>
      <c r="E573" t="s">
        <v>526</v>
      </c>
      <c r="G573" t="s">
        <v>527</v>
      </c>
      <c r="H573" t="s">
        <v>1271</v>
      </c>
      <c r="I573" t="s">
        <v>529</v>
      </c>
      <c r="J573" t="s">
        <v>530</v>
      </c>
      <c r="K573">
        <v>561611588</v>
      </c>
      <c r="N573" t="s">
        <v>531</v>
      </c>
      <c r="O573" t="s">
        <v>789</v>
      </c>
      <c r="P573" t="s">
        <v>526</v>
      </c>
      <c r="R573" t="s">
        <v>533</v>
      </c>
      <c r="S573">
        <v>3</v>
      </c>
      <c r="U573" t="s">
        <v>2039</v>
      </c>
      <c r="V573" t="s">
        <v>2040</v>
      </c>
      <c r="X573" t="s">
        <v>655</v>
      </c>
      <c r="Y573" t="s">
        <v>565</v>
      </c>
      <c r="Z573">
        <v>27699</v>
      </c>
      <c r="AA573" t="s">
        <v>131</v>
      </c>
    </row>
    <row r="574" spans="1:27" x14ac:dyDescent="0.2">
      <c r="A574">
        <v>561611588</v>
      </c>
      <c r="B574" t="str">
        <f t="shared" si="8"/>
        <v>5616115882</v>
      </c>
      <c r="C574">
        <v>119133</v>
      </c>
      <c r="D574" t="s">
        <v>2038</v>
      </c>
      <c r="E574" t="s">
        <v>526</v>
      </c>
      <c r="G574" t="s">
        <v>527</v>
      </c>
      <c r="H574" t="s">
        <v>1271</v>
      </c>
      <c r="I574" t="s">
        <v>529</v>
      </c>
      <c r="J574" t="s">
        <v>530</v>
      </c>
      <c r="K574">
        <v>561611588</v>
      </c>
      <c r="N574" t="s">
        <v>531</v>
      </c>
      <c r="O574" t="s">
        <v>792</v>
      </c>
      <c r="P574" t="s">
        <v>526</v>
      </c>
      <c r="R574" t="s">
        <v>533</v>
      </c>
      <c r="S574">
        <v>2</v>
      </c>
      <c r="U574" t="s">
        <v>2041</v>
      </c>
      <c r="V574" t="s">
        <v>2040</v>
      </c>
      <c r="X574" t="s">
        <v>655</v>
      </c>
      <c r="Y574" t="s">
        <v>565</v>
      </c>
      <c r="Z574">
        <v>27699</v>
      </c>
      <c r="AA574" t="s">
        <v>131</v>
      </c>
    </row>
    <row r="575" spans="1:27" x14ac:dyDescent="0.2">
      <c r="A575">
        <v>561611588</v>
      </c>
      <c r="B575" t="str">
        <f t="shared" si="8"/>
        <v>5616115888</v>
      </c>
      <c r="C575">
        <v>119133</v>
      </c>
      <c r="D575" t="s">
        <v>2038</v>
      </c>
      <c r="E575" t="s">
        <v>526</v>
      </c>
      <c r="G575" t="s">
        <v>527</v>
      </c>
      <c r="H575" t="s">
        <v>1271</v>
      </c>
      <c r="I575" t="s">
        <v>529</v>
      </c>
      <c r="J575" t="s">
        <v>530</v>
      </c>
      <c r="K575">
        <v>561611588</v>
      </c>
      <c r="N575" t="s">
        <v>531</v>
      </c>
      <c r="O575" t="s">
        <v>795</v>
      </c>
      <c r="P575" t="s">
        <v>526</v>
      </c>
      <c r="R575" t="s">
        <v>533</v>
      </c>
      <c r="S575">
        <v>8</v>
      </c>
      <c r="U575" t="s">
        <v>2042</v>
      </c>
      <c r="V575" t="s">
        <v>2040</v>
      </c>
      <c r="X575" t="s">
        <v>655</v>
      </c>
      <c r="Y575" t="s">
        <v>565</v>
      </c>
      <c r="Z575">
        <v>27699</v>
      </c>
      <c r="AA575" t="s">
        <v>131</v>
      </c>
    </row>
    <row r="576" spans="1:27" x14ac:dyDescent="0.2">
      <c r="A576">
        <v>561611588</v>
      </c>
      <c r="B576" t="str">
        <f t="shared" si="8"/>
        <v>5616115881</v>
      </c>
      <c r="C576">
        <v>119133</v>
      </c>
      <c r="D576" t="s">
        <v>2038</v>
      </c>
      <c r="E576" t="s">
        <v>526</v>
      </c>
      <c r="G576" t="s">
        <v>527</v>
      </c>
      <c r="H576" t="s">
        <v>1271</v>
      </c>
      <c r="I576" t="s">
        <v>529</v>
      </c>
      <c r="J576" t="s">
        <v>530</v>
      </c>
      <c r="K576">
        <v>561611588</v>
      </c>
      <c r="N576" t="s">
        <v>531</v>
      </c>
      <c r="O576" t="s">
        <v>1101</v>
      </c>
      <c r="P576" t="s">
        <v>526</v>
      </c>
      <c r="R576" t="s">
        <v>533</v>
      </c>
      <c r="S576">
        <v>1</v>
      </c>
      <c r="U576" t="s">
        <v>2043</v>
      </c>
      <c r="V576" t="s">
        <v>2044</v>
      </c>
      <c r="X576" t="s">
        <v>655</v>
      </c>
      <c r="Y576" t="s">
        <v>565</v>
      </c>
      <c r="Z576">
        <v>27699</v>
      </c>
      <c r="AA576" t="s">
        <v>131</v>
      </c>
    </row>
    <row r="577" spans="1:27" x14ac:dyDescent="0.2">
      <c r="A577">
        <v>561611588</v>
      </c>
      <c r="B577" t="str">
        <f t="shared" si="8"/>
        <v>5616115886</v>
      </c>
      <c r="C577">
        <v>119133</v>
      </c>
      <c r="D577" t="s">
        <v>2038</v>
      </c>
      <c r="E577" t="s">
        <v>526</v>
      </c>
      <c r="G577" t="s">
        <v>527</v>
      </c>
      <c r="H577" t="s">
        <v>1271</v>
      </c>
      <c r="I577" t="s">
        <v>529</v>
      </c>
      <c r="J577" t="s">
        <v>530</v>
      </c>
      <c r="K577">
        <v>561611588</v>
      </c>
      <c r="N577" t="s">
        <v>531</v>
      </c>
      <c r="O577" t="s">
        <v>1103</v>
      </c>
      <c r="P577" t="s">
        <v>526</v>
      </c>
      <c r="R577" t="s">
        <v>533</v>
      </c>
      <c r="S577">
        <v>6</v>
      </c>
      <c r="U577" t="s">
        <v>2045</v>
      </c>
      <c r="V577" t="s">
        <v>2040</v>
      </c>
      <c r="X577" t="s">
        <v>655</v>
      </c>
      <c r="Y577" t="s">
        <v>565</v>
      </c>
      <c r="Z577">
        <v>27699</v>
      </c>
      <c r="AA577" t="s">
        <v>131</v>
      </c>
    </row>
    <row r="578" spans="1:27" x14ac:dyDescent="0.2">
      <c r="A578">
        <v>561611588</v>
      </c>
      <c r="B578" t="str">
        <f t="shared" si="8"/>
        <v>5616115884</v>
      </c>
      <c r="C578">
        <v>119133</v>
      </c>
      <c r="D578" t="s">
        <v>2038</v>
      </c>
      <c r="E578" t="s">
        <v>526</v>
      </c>
      <c r="G578" t="s">
        <v>527</v>
      </c>
      <c r="H578" t="s">
        <v>1271</v>
      </c>
      <c r="I578" t="s">
        <v>529</v>
      </c>
      <c r="J578" t="s">
        <v>530</v>
      </c>
      <c r="K578">
        <v>561611588</v>
      </c>
      <c r="N578" t="s">
        <v>531</v>
      </c>
      <c r="O578" t="s">
        <v>1105</v>
      </c>
      <c r="P578" t="s">
        <v>526</v>
      </c>
      <c r="R578" t="s">
        <v>533</v>
      </c>
      <c r="S578">
        <v>4</v>
      </c>
      <c r="U578" t="s">
        <v>2046</v>
      </c>
      <c r="V578" t="s">
        <v>2040</v>
      </c>
      <c r="X578" t="s">
        <v>655</v>
      </c>
      <c r="Y578" t="s">
        <v>565</v>
      </c>
      <c r="Z578">
        <v>27699</v>
      </c>
      <c r="AA578" t="s">
        <v>131</v>
      </c>
    </row>
    <row r="579" spans="1:27" x14ac:dyDescent="0.2">
      <c r="A579">
        <v>561611588</v>
      </c>
      <c r="B579" t="str">
        <f t="shared" ref="B579:B642" si="9">CONCATENATE(A579,S579)</f>
        <v>5616115885</v>
      </c>
      <c r="C579">
        <v>119133</v>
      </c>
      <c r="D579" t="s">
        <v>2038</v>
      </c>
      <c r="E579" t="s">
        <v>526</v>
      </c>
      <c r="G579" t="s">
        <v>527</v>
      </c>
      <c r="H579" t="s">
        <v>1271</v>
      </c>
      <c r="I579" t="s">
        <v>529</v>
      </c>
      <c r="J579" t="s">
        <v>530</v>
      </c>
      <c r="K579">
        <v>561611588</v>
      </c>
      <c r="N579" t="s">
        <v>531</v>
      </c>
      <c r="O579" t="s">
        <v>1107</v>
      </c>
      <c r="P579" t="s">
        <v>526</v>
      </c>
      <c r="R579" t="s">
        <v>533</v>
      </c>
      <c r="S579">
        <v>5</v>
      </c>
      <c r="U579" t="s">
        <v>2047</v>
      </c>
      <c r="V579" t="s">
        <v>2040</v>
      </c>
      <c r="X579" t="s">
        <v>655</v>
      </c>
      <c r="Y579" t="s">
        <v>565</v>
      </c>
      <c r="Z579">
        <v>27699</v>
      </c>
      <c r="AA579" t="s">
        <v>131</v>
      </c>
    </row>
    <row r="580" spans="1:27" x14ac:dyDescent="0.2">
      <c r="A580">
        <v>561611588</v>
      </c>
      <c r="B580" t="str">
        <f t="shared" si="9"/>
        <v>5616115887</v>
      </c>
      <c r="C580">
        <v>119133</v>
      </c>
      <c r="D580" t="s">
        <v>2038</v>
      </c>
      <c r="E580" t="s">
        <v>526</v>
      </c>
      <c r="G580" t="s">
        <v>527</v>
      </c>
      <c r="H580" t="s">
        <v>1271</v>
      </c>
      <c r="I580" t="s">
        <v>529</v>
      </c>
      <c r="J580" t="s">
        <v>530</v>
      </c>
      <c r="K580">
        <v>561611588</v>
      </c>
      <c r="N580" t="s">
        <v>531</v>
      </c>
      <c r="O580" t="s">
        <v>1109</v>
      </c>
      <c r="P580" t="s">
        <v>526</v>
      </c>
      <c r="R580" t="s">
        <v>533</v>
      </c>
      <c r="S580">
        <v>7</v>
      </c>
      <c r="U580" t="s">
        <v>2048</v>
      </c>
      <c r="V580" t="s">
        <v>2040</v>
      </c>
      <c r="X580" t="s">
        <v>655</v>
      </c>
      <c r="Y580" t="s">
        <v>565</v>
      </c>
      <c r="Z580">
        <v>27699</v>
      </c>
      <c r="AA580" t="s">
        <v>131</v>
      </c>
    </row>
    <row r="581" spans="1:27" x14ac:dyDescent="0.2">
      <c r="A581">
        <v>561669820</v>
      </c>
      <c r="B581" t="str">
        <f t="shared" si="9"/>
        <v>5616698204</v>
      </c>
      <c r="C581">
        <v>119134</v>
      </c>
      <c r="D581" t="s">
        <v>2049</v>
      </c>
      <c r="E581" t="s">
        <v>526</v>
      </c>
      <c r="G581" t="s">
        <v>527</v>
      </c>
      <c r="H581" t="s">
        <v>1271</v>
      </c>
      <c r="I581" t="s">
        <v>529</v>
      </c>
      <c r="J581" t="s">
        <v>530</v>
      </c>
      <c r="K581">
        <v>561669820</v>
      </c>
      <c r="N581" t="s">
        <v>531</v>
      </c>
      <c r="O581" t="s">
        <v>789</v>
      </c>
      <c r="P581" t="s">
        <v>526</v>
      </c>
      <c r="R581" t="s">
        <v>533</v>
      </c>
      <c r="S581">
        <v>4</v>
      </c>
      <c r="U581" t="s">
        <v>2050</v>
      </c>
      <c r="V581" t="s">
        <v>1328</v>
      </c>
      <c r="X581" t="s">
        <v>655</v>
      </c>
      <c r="Y581" t="s">
        <v>565</v>
      </c>
      <c r="Z581">
        <v>27699</v>
      </c>
      <c r="AA581" t="s">
        <v>131</v>
      </c>
    </row>
    <row r="582" spans="1:27" x14ac:dyDescent="0.2">
      <c r="A582">
        <v>561700536</v>
      </c>
      <c r="B582" t="str">
        <f t="shared" si="9"/>
        <v>5617005361</v>
      </c>
      <c r="C582">
        <v>119135</v>
      </c>
      <c r="D582" t="s">
        <v>2051</v>
      </c>
      <c r="E582" t="s">
        <v>526</v>
      </c>
      <c r="G582" t="s">
        <v>527</v>
      </c>
      <c r="H582" t="s">
        <v>1271</v>
      </c>
      <c r="I582" t="s">
        <v>529</v>
      </c>
      <c r="J582" t="s">
        <v>530</v>
      </c>
      <c r="K582">
        <v>561700536</v>
      </c>
      <c r="M582">
        <v>45102</v>
      </c>
      <c r="N582" t="s">
        <v>531</v>
      </c>
      <c r="O582" t="s">
        <v>789</v>
      </c>
      <c r="P582" t="s">
        <v>526</v>
      </c>
      <c r="R582" t="s">
        <v>533</v>
      </c>
      <c r="S582">
        <v>1</v>
      </c>
      <c r="U582" t="s">
        <v>2052</v>
      </c>
      <c r="V582" t="s">
        <v>2053</v>
      </c>
      <c r="X582" t="s">
        <v>655</v>
      </c>
      <c r="Y582" t="s">
        <v>565</v>
      </c>
      <c r="Z582">
        <v>27611</v>
      </c>
      <c r="AA582" t="s">
        <v>131</v>
      </c>
    </row>
    <row r="583" spans="1:27" x14ac:dyDescent="0.2">
      <c r="A583">
        <v>561828230</v>
      </c>
      <c r="B583" t="str">
        <f t="shared" si="9"/>
        <v>5618282303</v>
      </c>
      <c r="C583">
        <v>119136</v>
      </c>
      <c r="D583" t="s">
        <v>2054</v>
      </c>
      <c r="E583" t="s">
        <v>526</v>
      </c>
      <c r="G583" t="s">
        <v>527</v>
      </c>
      <c r="H583" t="s">
        <v>1271</v>
      </c>
      <c r="I583" t="s">
        <v>529</v>
      </c>
      <c r="J583" t="s">
        <v>530</v>
      </c>
      <c r="K583">
        <v>561828230</v>
      </c>
      <c r="N583" t="s">
        <v>531</v>
      </c>
      <c r="O583" t="s">
        <v>789</v>
      </c>
      <c r="P583" t="s">
        <v>526</v>
      </c>
      <c r="R583" t="s">
        <v>533</v>
      </c>
      <c r="S583">
        <v>3</v>
      </c>
      <c r="U583" t="s">
        <v>2055</v>
      </c>
      <c r="V583" t="s">
        <v>1328</v>
      </c>
      <c r="X583" t="s">
        <v>655</v>
      </c>
      <c r="Y583" t="s">
        <v>565</v>
      </c>
      <c r="Z583">
        <v>27699</v>
      </c>
      <c r="AA583" t="s">
        <v>131</v>
      </c>
    </row>
    <row r="584" spans="1:27" x14ac:dyDescent="0.2">
      <c r="A584">
        <v>561935214</v>
      </c>
      <c r="B584" t="str">
        <f t="shared" si="9"/>
        <v>561935214B</v>
      </c>
      <c r="C584">
        <v>119137</v>
      </c>
      <c r="D584" t="s">
        <v>2056</v>
      </c>
      <c r="E584" t="s">
        <v>526</v>
      </c>
      <c r="G584" t="s">
        <v>527</v>
      </c>
      <c r="H584" t="s">
        <v>1271</v>
      </c>
      <c r="I584" t="s">
        <v>529</v>
      </c>
      <c r="J584" t="s">
        <v>530</v>
      </c>
      <c r="K584">
        <v>561935214</v>
      </c>
      <c r="N584" t="s">
        <v>531</v>
      </c>
      <c r="O584" t="s">
        <v>789</v>
      </c>
      <c r="P584" t="s">
        <v>526</v>
      </c>
      <c r="R584" t="s">
        <v>533</v>
      </c>
      <c r="S584" t="s">
        <v>27</v>
      </c>
      <c r="U584" t="s">
        <v>2057</v>
      </c>
      <c r="V584" t="s">
        <v>2058</v>
      </c>
      <c r="X584" t="s">
        <v>655</v>
      </c>
      <c r="Y584" t="s">
        <v>565</v>
      </c>
      <c r="Z584">
        <v>27611</v>
      </c>
      <c r="AA584" t="s">
        <v>131</v>
      </c>
    </row>
    <row r="585" spans="1:27" x14ac:dyDescent="0.2">
      <c r="A585">
        <v>562032825</v>
      </c>
      <c r="B585" t="str">
        <f t="shared" si="9"/>
        <v>5620328254</v>
      </c>
      <c r="C585">
        <v>119138</v>
      </c>
      <c r="D585" t="s">
        <v>2059</v>
      </c>
      <c r="E585" t="s">
        <v>526</v>
      </c>
      <c r="G585" t="s">
        <v>527</v>
      </c>
      <c r="H585" t="s">
        <v>1271</v>
      </c>
      <c r="I585" t="s">
        <v>529</v>
      </c>
      <c r="J585" t="s">
        <v>530</v>
      </c>
      <c r="K585">
        <v>562032825</v>
      </c>
      <c r="N585" t="s">
        <v>531</v>
      </c>
      <c r="O585" t="s">
        <v>789</v>
      </c>
      <c r="P585" t="s">
        <v>526</v>
      </c>
      <c r="R585" t="s">
        <v>533</v>
      </c>
      <c r="S585">
        <v>4</v>
      </c>
      <c r="U585" t="s">
        <v>2060</v>
      </c>
      <c r="V585" t="s">
        <v>2061</v>
      </c>
      <c r="X585" t="s">
        <v>655</v>
      </c>
      <c r="Y585" t="s">
        <v>565</v>
      </c>
      <c r="Z585">
        <v>27619</v>
      </c>
      <c r="AA585" t="s">
        <v>131</v>
      </c>
    </row>
    <row r="586" spans="1:27" x14ac:dyDescent="0.2">
      <c r="A586">
        <v>562032825</v>
      </c>
      <c r="B586" t="str">
        <f t="shared" si="9"/>
        <v>5620328253</v>
      </c>
      <c r="C586">
        <v>119138</v>
      </c>
      <c r="D586" t="s">
        <v>2059</v>
      </c>
      <c r="E586" t="s">
        <v>526</v>
      </c>
      <c r="G586" t="s">
        <v>527</v>
      </c>
      <c r="H586" t="s">
        <v>1271</v>
      </c>
      <c r="I586" t="s">
        <v>529</v>
      </c>
      <c r="J586" t="s">
        <v>530</v>
      </c>
      <c r="K586">
        <v>562032825</v>
      </c>
      <c r="N586" t="s">
        <v>531</v>
      </c>
      <c r="O586" t="s">
        <v>792</v>
      </c>
      <c r="P586" t="s">
        <v>526</v>
      </c>
      <c r="R586" t="s">
        <v>533</v>
      </c>
      <c r="S586">
        <v>3</v>
      </c>
      <c r="U586" t="s">
        <v>2062</v>
      </c>
      <c r="V586" t="s">
        <v>2061</v>
      </c>
      <c r="X586" t="s">
        <v>655</v>
      </c>
      <c r="Y586" t="s">
        <v>565</v>
      </c>
      <c r="Z586">
        <v>27619</v>
      </c>
      <c r="AA586" t="s">
        <v>131</v>
      </c>
    </row>
    <row r="587" spans="1:27" x14ac:dyDescent="0.2">
      <c r="A587">
        <v>562032825</v>
      </c>
      <c r="B587" t="str">
        <f t="shared" si="9"/>
        <v>5620328255</v>
      </c>
      <c r="C587">
        <v>119138</v>
      </c>
      <c r="D587" t="s">
        <v>2059</v>
      </c>
      <c r="E587" t="s">
        <v>526</v>
      </c>
      <c r="G587" t="s">
        <v>527</v>
      </c>
      <c r="H587" t="s">
        <v>1271</v>
      </c>
      <c r="I587" t="s">
        <v>529</v>
      </c>
      <c r="J587" t="s">
        <v>530</v>
      </c>
      <c r="K587">
        <v>562032825</v>
      </c>
      <c r="N587" t="s">
        <v>531</v>
      </c>
      <c r="O587" t="s">
        <v>795</v>
      </c>
      <c r="P587" t="s">
        <v>526</v>
      </c>
      <c r="R587" t="s">
        <v>533</v>
      </c>
      <c r="S587">
        <v>5</v>
      </c>
      <c r="U587" t="s">
        <v>2063</v>
      </c>
      <c r="V587" t="s">
        <v>2061</v>
      </c>
      <c r="X587" t="s">
        <v>655</v>
      </c>
      <c r="Y587" t="s">
        <v>565</v>
      </c>
      <c r="Z587">
        <v>27619</v>
      </c>
      <c r="AA587" t="s">
        <v>131</v>
      </c>
    </row>
    <row r="588" spans="1:27" x14ac:dyDescent="0.2">
      <c r="A588">
        <v>566003239</v>
      </c>
      <c r="B588" t="str">
        <f t="shared" si="9"/>
        <v>5660032391</v>
      </c>
      <c r="C588">
        <v>119139</v>
      </c>
      <c r="D588" t="s">
        <v>2064</v>
      </c>
      <c r="E588" t="s">
        <v>526</v>
      </c>
      <c r="G588" t="s">
        <v>527</v>
      </c>
      <c r="H588" t="s">
        <v>1271</v>
      </c>
      <c r="I588" t="s">
        <v>529</v>
      </c>
      <c r="J588" t="s">
        <v>530</v>
      </c>
      <c r="K588">
        <v>566003239</v>
      </c>
      <c r="N588" t="s">
        <v>531</v>
      </c>
      <c r="O588" t="s">
        <v>789</v>
      </c>
      <c r="P588" t="s">
        <v>526</v>
      </c>
      <c r="R588" t="s">
        <v>533</v>
      </c>
      <c r="S588">
        <v>1</v>
      </c>
      <c r="U588" t="s">
        <v>2065</v>
      </c>
      <c r="V588" t="s">
        <v>2066</v>
      </c>
      <c r="X588" t="s">
        <v>655</v>
      </c>
      <c r="Y588" t="s">
        <v>565</v>
      </c>
      <c r="Z588">
        <v>27603</v>
      </c>
      <c r="AA588" t="s">
        <v>354</v>
      </c>
    </row>
    <row r="589" spans="1:27" x14ac:dyDescent="0.2">
      <c r="A589">
        <v>736502734</v>
      </c>
      <c r="B589" t="str">
        <f t="shared" si="9"/>
        <v>7365027346</v>
      </c>
      <c r="C589">
        <v>119140</v>
      </c>
      <c r="D589" t="s">
        <v>2067</v>
      </c>
      <c r="E589" t="s">
        <v>526</v>
      </c>
      <c r="G589" t="s">
        <v>527</v>
      </c>
      <c r="H589" t="s">
        <v>1271</v>
      </c>
      <c r="I589" t="s">
        <v>529</v>
      </c>
      <c r="J589" t="s">
        <v>530</v>
      </c>
      <c r="K589">
        <v>736502734</v>
      </c>
      <c r="N589" t="s">
        <v>531</v>
      </c>
      <c r="O589" t="s">
        <v>789</v>
      </c>
      <c r="P589" t="s">
        <v>526</v>
      </c>
      <c r="R589" t="s">
        <v>533</v>
      </c>
      <c r="S589">
        <v>6</v>
      </c>
      <c r="U589" t="s">
        <v>2068</v>
      </c>
      <c r="V589" t="s">
        <v>2069</v>
      </c>
      <c r="X589" t="s">
        <v>655</v>
      </c>
      <c r="Y589" t="s">
        <v>565</v>
      </c>
      <c r="Z589">
        <v>27699</v>
      </c>
      <c r="AA589" t="s">
        <v>131</v>
      </c>
    </row>
    <row r="590" spans="1:27" x14ac:dyDescent="0.2">
      <c r="A590">
        <v>736502734</v>
      </c>
      <c r="B590" t="str">
        <f t="shared" si="9"/>
        <v>73650273410</v>
      </c>
      <c r="C590">
        <v>119140</v>
      </c>
      <c r="D590" t="s">
        <v>2067</v>
      </c>
      <c r="E590" t="s">
        <v>526</v>
      </c>
      <c r="G590" t="s">
        <v>527</v>
      </c>
      <c r="H590" t="s">
        <v>1271</v>
      </c>
      <c r="I590" t="s">
        <v>529</v>
      </c>
      <c r="J590" t="s">
        <v>530</v>
      </c>
      <c r="K590">
        <v>736502734</v>
      </c>
      <c r="N590" t="s">
        <v>531</v>
      </c>
      <c r="O590" t="s">
        <v>792</v>
      </c>
      <c r="P590" t="s">
        <v>526</v>
      </c>
      <c r="R590" t="s">
        <v>533</v>
      </c>
      <c r="S590">
        <v>10</v>
      </c>
      <c r="U590" t="s">
        <v>2070</v>
      </c>
      <c r="V590" t="s">
        <v>2071</v>
      </c>
      <c r="X590" t="s">
        <v>655</v>
      </c>
      <c r="Y590" t="s">
        <v>565</v>
      </c>
      <c r="Z590">
        <v>27699</v>
      </c>
      <c r="AA590" t="s">
        <v>131</v>
      </c>
    </row>
    <row r="591" spans="1:27" x14ac:dyDescent="0.2">
      <c r="A591">
        <v>736502734</v>
      </c>
      <c r="B591" t="str">
        <f t="shared" si="9"/>
        <v>73650273420</v>
      </c>
      <c r="C591">
        <v>119140</v>
      </c>
      <c r="D591" t="s">
        <v>2067</v>
      </c>
      <c r="E591" t="s">
        <v>526</v>
      </c>
      <c r="G591" t="s">
        <v>527</v>
      </c>
      <c r="H591" t="s">
        <v>1271</v>
      </c>
      <c r="I591" t="s">
        <v>529</v>
      </c>
      <c r="J591" t="s">
        <v>530</v>
      </c>
      <c r="K591">
        <v>736502734</v>
      </c>
      <c r="N591" t="s">
        <v>531</v>
      </c>
      <c r="O591" t="s">
        <v>795</v>
      </c>
      <c r="P591" t="s">
        <v>526</v>
      </c>
      <c r="R591" t="s">
        <v>533</v>
      </c>
      <c r="S591">
        <v>20</v>
      </c>
      <c r="U591" t="s">
        <v>2072</v>
      </c>
      <c r="V591" t="s">
        <v>2073</v>
      </c>
      <c r="X591" t="s">
        <v>655</v>
      </c>
      <c r="Y591" t="s">
        <v>565</v>
      </c>
      <c r="Z591">
        <v>27699</v>
      </c>
      <c r="AA591" t="s">
        <v>131</v>
      </c>
    </row>
    <row r="592" spans="1:27" x14ac:dyDescent="0.2">
      <c r="A592">
        <v>243533248</v>
      </c>
      <c r="B592" t="str">
        <f t="shared" si="9"/>
        <v>2435332481</v>
      </c>
      <c r="C592">
        <v>119639</v>
      </c>
      <c r="D592" t="s">
        <v>2074</v>
      </c>
      <c r="E592" t="s">
        <v>526</v>
      </c>
      <c r="G592" t="s">
        <v>527</v>
      </c>
      <c r="H592" t="s">
        <v>724</v>
      </c>
      <c r="I592" t="s">
        <v>529</v>
      </c>
      <c r="J592" t="s">
        <v>530</v>
      </c>
      <c r="L592" t="s">
        <v>725</v>
      </c>
      <c r="N592" t="s">
        <v>531</v>
      </c>
      <c r="O592" t="s">
        <v>547</v>
      </c>
      <c r="P592" t="s">
        <v>526</v>
      </c>
      <c r="R592" t="s">
        <v>533</v>
      </c>
      <c r="S592">
        <v>1</v>
      </c>
      <c r="U592" t="s">
        <v>2075</v>
      </c>
      <c r="V592" t="s">
        <v>2076</v>
      </c>
      <c r="X592" t="s">
        <v>655</v>
      </c>
      <c r="Y592" t="s">
        <v>565</v>
      </c>
      <c r="Z592">
        <v>27603</v>
      </c>
      <c r="AA592" t="s">
        <v>354</v>
      </c>
    </row>
    <row r="593" spans="1:27" x14ac:dyDescent="0.2">
      <c r="A593">
        <v>570826165</v>
      </c>
      <c r="B593" t="str">
        <f t="shared" si="9"/>
        <v>5708261651</v>
      </c>
      <c r="C593">
        <v>119877</v>
      </c>
      <c r="D593" t="s">
        <v>2077</v>
      </c>
      <c r="E593" t="s">
        <v>526</v>
      </c>
      <c r="G593" t="s">
        <v>527</v>
      </c>
      <c r="H593" t="s">
        <v>528</v>
      </c>
      <c r="I593" t="s">
        <v>529</v>
      </c>
      <c r="J593" t="s">
        <v>530</v>
      </c>
      <c r="K593">
        <v>570826165</v>
      </c>
      <c r="L593" t="s">
        <v>539</v>
      </c>
      <c r="M593">
        <v>98989</v>
      </c>
      <c r="N593" t="s">
        <v>531</v>
      </c>
      <c r="O593" t="s">
        <v>547</v>
      </c>
      <c r="P593" t="s">
        <v>526</v>
      </c>
      <c r="R593" t="s">
        <v>533</v>
      </c>
      <c r="S593">
        <v>1</v>
      </c>
      <c r="U593" t="s">
        <v>2077</v>
      </c>
      <c r="V593" t="s">
        <v>2078</v>
      </c>
      <c r="X593" t="s">
        <v>2079</v>
      </c>
      <c r="Y593" t="s">
        <v>929</v>
      </c>
      <c r="Z593">
        <v>29731</v>
      </c>
      <c r="AA593" t="s">
        <v>2080</v>
      </c>
    </row>
    <row r="594" spans="1:27" x14ac:dyDescent="0.2">
      <c r="A594">
        <v>882813067</v>
      </c>
      <c r="B594" t="str">
        <f t="shared" si="9"/>
        <v>8828130671</v>
      </c>
      <c r="C594">
        <v>119905</v>
      </c>
      <c r="D594" t="s">
        <v>2081</v>
      </c>
      <c r="E594" t="s">
        <v>526</v>
      </c>
      <c r="G594" t="s">
        <v>527</v>
      </c>
      <c r="H594" t="s">
        <v>1271</v>
      </c>
      <c r="I594" t="s">
        <v>529</v>
      </c>
      <c r="J594" t="s">
        <v>530</v>
      </c>
      <c r="K594">
        <v>882813067</v>
      </c>
      <c r="L594" t="s">
        <v>539</v>
      </c>
      <c r="N594" t="s">
        <v>531</v>
      </c>
      <c r="O594" t="s">
        <v>789</v>
      </c>
      <c r="P594" t="s">
        <v>526</v>
      </c>
      <c r="R594" t="s">
        <v>533</v>
      </c>
      <c r="S594">
        <v>1</v>
      </c>
      <c r="U594" t="s">
        <v>2082</v>
      </c>
      <c r="V594" t="s">
        <v>1882</v>
      </c>
      <c r="X594" t="s">
        <v>655</v>
      </c>
      <c r="Y594" t="s">
        <v>565</v>
      </c>
      <c r="Z594">
        <v>27699</v>
      </c>
      <c r="AA594" t="s">
        <v>131</v>
      </c>
    </row>
    <row r="595" spans="1:27" x14ac:dyDescent="0.2">
      <c r="A595">
        <v>561908463</v>
      </c>
      <c r="B595" t="str">
        <f t="shared" si="9"/>
        <v>5619084631</v>
      </c>
      <c r="C595">
        <v>120057</v>
      </c>
      <c r="D595" t="s">
        <v>2083</v>
      </c>
      <c r="E595" t="s">
        <v>526</v>
      </c>
      <c r="G595" t="s">
        <v>527</v>
      </c>
      <c r="H595" t="s">
        <v>528</v>
      </c>
      <c r="I595" t="s">
        <v>529</v>
      </c>
      <c r="J595" t="s">
        <v>530</v>
      </c>
      <c r="K595">
        <v>561908463</v>
      </c>
      <c r="L595" t="s">
        <v>539</v>
      </c>
      <c r="N595" t="s">
        <v>531</v>
      </c>
      <c r="O595" t="s">
        <v>547</v>
      </c>
      <c r="P595" t="s">
        <v>526</v>
      </c>
      <c r="R595" t="s">
        <v>533</v>
      </c>
      <c r="S595">
        <v>1</v>
      </c>
      <c r="U595" t="s">
        <v>2083</v>
      </c>
      <c r="V595" t="s">
        <v>2084</v>
      </c>
      <c r="X595" t="s">
        <v>771</v>
      </c>
      <c r="Y595" t="s">
        <v>565</v>
      </c>
      <c r="Z595">
        <v>28217</v>
      </c>
      <c r="AA595" t="s">
        <v>372</v>
      </c>
    </row>
    <row r="596" spans="1:27" x14ac:dyDescent="0.2">
      <c r="A596">
        <v>842936666</v>
      </c>
      <c r="B596" t="str">
        <f t="shared" si="9"/>
        <v>842936666A</v>
      </c>
      <c r="C596">
        <v>120330</v>
      </c>
      <c r="D596" t="s">
        <v>2085</v>
      </c>
      <c r="E596" t="s">
        <v>526</v>
      </c>
      <c r="G596" t="s">
        <v>527</v>
      </c>
      <c r="H596" t="s">
        <v>528</v>
      </c>
      <c r="I596" t="s">
        <v>529</v>
      </c>
      <c r="J596" t="s">
        <v>530</v>
      </c>
      <c r="K596">
        <v>842936666</v>
      </c>
      <c r="L596" t="s">
        <v>539</v>
      </c>
      <c r="M596">
        <v>387772</v>
      </c>
      <c r="N596" t="s">
        <v>531</v>
      </c>
      <c r="O596" t="s">
        <v>562</v>
      </c>
      <c r="P596" t="s">
        <v>526</v>
      </c>
      <c r="R596" t="s">
        <v>533</v>
      </c>
      <c r="S596" t="s">
        <v>21</v>
      </c>
      <c r="U596" t="s">
        <v>2085</v>
      </c>
      <c r="V596" t="s">
        <v>2086</v>
      </c>
      <c r="X596" t="s">
        <v>2087</v>
      </c>
      <c r="Y596" t="s">
        <v>565</v>
      </c>
      <c r="Z596">
        <v>27504</v>
      </c>
      <c r="AA596" t="s">
        <v>354</v>
      </c>
    </row>
    <row r="597" spans="1:27" x14ac:dyDescent="0.2">
      <c r="A597">
        <v>208166387</v>
      </c>
      <c r="B597" t="str">
        <f t="shared" si="9"/>
        <v>208166387B</v>
      </c>
      <c r="C597">
        <v>120417</v>
      </c>
      <c r="D597" t="s">
        <v>2088</v>
      </c>
      <c r="E597" t="s">
        <v>526</v>
      </c>
      <c r="G597" t="s">
        <v>527</v>
      </c>
      <c r="H597" t="s">
        <v>528</v>
      </c>
      <c r="I597" t="s">
        <v>529</v>
      </c>
      <c r="J597" t="s">
        <v>530</v>
      </c>
      <c r="K597">
        <v>208166387</v>
      </c>
      <c r="L597" t="s">
        <v>539</v>
      </c>
      <c r="M597">
        <v>103038</v>
      </c>
      <c r="N597" t="s">
        <v>531</v>
      </c>
      <c r="O597" t="s">
        <v>637</v>
      </c>
      <c r="P597" t="s">
        <v>526</v>
      </c>
      <c r="R597" t="s">
        <v>533</v>
      </c>
      <c r="S597" t="s">
        <v>27</v>
      </c>
      <c r="U597" t="s">
        <v>2088</v>
      </c>
      <c r="V597" t="s">
        <v>2089</v>
      </c>
      <c r="X597" t="s">
        <v>1026</v>
      </c>
      <c r="Y597" t="s">
        <v>1895</v>
      </c>
      <c r="Z597">
        <v>89002</v>
      </c>
      <c r="AA597" t="s">
        <v>1896</v>
      </c>
    </row>
    <row r="598" spans="1:27" x14ac:dyDescent="0.2">
      <c r="A598">
        <v>560172542</v>
      </c>
      <c r="B598" t="str">
        <f t="shared" si="9"/>
        <v>5601725423</v>
      </c>
      <c r="C598">
        <v>120749</v>
      </c>
      <c r="D598" t="s">
        <v>2090</v>
      </c>
      <c r="E598" t="s">
        <v>526</v>
      </c>
      <c r="G598" t="s">
        <v>527</v>
      </c>
      <c r="H598" t="s">
        <v>528</v>
      </c>
      <c r="I598" t="s">
        <v>529</v>
      </c>
      <c r="J598" t="s">
        <v>530</v>
      </c>
      <c r="K598">
        <v>560172542</v>
      </c>
      <c r="L598" t="s">
        <v>539</v>
      </c>
      <c r="N598" t="s">
        <v>531</v>
      </c>
      <c r="O598" t="s">
        <v>559</v>
      </c>
      <c r="P598" t="s">
        <v>526</v>
      </c>
      <c r="R598" t="s">
        <v>533</v>
      </c>
      <c r="S598">
        <v>3</v>
      </c>
      <c r="U598" t="s">
        <v>2090</v>
      </c>
      <c r="V598" t="s">
        <v>1416</v>
      </c>
      <c r="X598" t="s">
        <v>1253</v>
      </c>
      <c r="Y598" t="s">
        <v>565</v>
      </c>
      <c r="Z598">
        <v>28501</v>
      </c>
      <c r="AA598" t="s">
        <v>356</v>
      </c>
    </row>
    <row r="599" spans="1:27" x14ac:dyDescent="0.2">
      <c r="A599">
        <v>222721160</v>
      </c>
      <c r="B599" t="str">
        <f t="shared" si="9"/>
        <v>2227211602</v>
      </c>
      <c r="C599">
        <v>120885</v>
      </c>
      <c r="D599" t="s">
        <v>2091</v>
      </c>
      <c r="E599" t="s">
        <v>526</v>
      </c>
      <c r="G599" t="s">
        <v>527</v>
      </c>
      <c r="H599" t="s">
        <v>528</v>
      </c>
      <c r="I599" t="s">
        <v>529</v>
      </c>
      <c r="J599" t="s">
        <v>530</v>
      </c>
      <c r="K599">
        <v>222721160</v>
      </c>
      <c r="L599" t="s">
        <v>539</v>
      </c>
      <c r="N599" t="s">
        <v>531</v>
      </c>
      <c r="O599" t="s">
        <v>553</v>
      </c>
      <c r="P599" t="s">
        <v>526</v>
      </c>
      <c r="R599" t="s">
        <v>533</v>
      </c>
      <c r="S599">
        <v>2</v>
      </c>
      <c r="U599" t="s">
        <v>2091</v>
      </c>
      <c r="V599" t="s">
        <v>2092</v>
      </c>
      <c r="X599" t="s">
        <v>624</v>
      </c>
      <c r="Y599" t="s">
        <v>625</v>
      </c>
      <c r="Z599">
        <v>75284</v>
      </c>
      <c r="AA599" t="s">
        <v>626</v>
      </c>
    </row>
    <row r="600" spans="1:27" x14ac:dyDescent="0.2">
      <c r="A600">
        <v>222721160</v>
      </c>
      <c r="B600" t="str">
        <f t="shared" si="9"/>
        <v>2227211605</v>
      </c>
      <c r="C600">
        <v>120885</v>
      </c>
      <c r="D600" t="s">
        <v>2091</v>
      </c>
      <c r="E600" t="s">
        <v>526</v>
      </c>
      <c r="G600" t="s">
        <v>527</v>
      </c>
      <c r="H600" t="s">
        <v>528</v>
      </c>
      <c r="I600" t="s">
        <v>529</v>
      </c>
      <c r="J600" t="s">
        <v>530</v>
      </c>
      <c r="K600">
        <v>222721160</v>
      </c>
      <c r="L600" t="s">
        <v>539</v>
      </c>
      <c r="N600" t="s">
        <v>531</v>
      </c>
      <c r="O600" t="s">
        <v>597</v>
      </c>
      <c r="P600" t="s">
        <v>526</v>
      </c>
      <c r="R600" t="s">
        <v>533</v>
      </c>
      <c r="S600">
        <v>5</v>
      </c>
      <c r="U600" t="s">
        <v>2091</v>
      </c>
      <c r="V600" t="s">
        <v>2093</v>
      </c>
      <c r="X600" t="s">
        <v>2094</v>
      </c>
      <c r="Y600" t="s">
        <v>1819</v>
      </c>
      <c r="Z600">
        <v>80291</v>
      </c>
      <c r="AA600" t="s">
        <v>2095</v>
      </c>
    </row>
    <row r="601" spans="1:27" x14ac:dyDescent="0.2">
      <c r="A601">
        <v>560686307</v>
      </c>
      <c r="B601" t="str">
        <f t="shared" si="9"/>
        <v>5606863072</v>
      </c>
      <c r="C601">
        <v>121038</v>
      </c>
      <c r="D601" t="s">
        <v>2096</v>
      </c>
      <c r="E601" t="s">
        <v>526</v>
      </c>
      <c r="G601" t="s">
        <v>527</v>
      </c>
      <c r="H601" t="s">
        <v>528</v>
      </c>
      <c r="I601" t="s">
        <v>529</v>
      </c>
      <c r="J601" t="s">
        <v>530</v>
      </c>
      <c r="K601">
        <v>560686307</v>
      </c>
      <c r="L601" t="s">
        <v>539</v>
      </c>
      <c r="M601">
        <v>6522</v>
      </c>
      <c r="N601" t="s">
        <v>531</v>
      </c>
      <c r="O601" t="s">
        <v>540</v>
      </c>
      <c r="P601" t="s">
        <v>526</v>
      </c>
      <c r="R601" t="s">
        <v>533</v>
      </c>
      <c r="S601">
        <v>2</v>
      </c>
      <c r="U601" t="s">
        <v>2097</v>
      </c>
      <c r="V601" t="s">
        <v>2098</v>
      </c>
      <c r="X601" t="s">
        <v>771</v>
      </c>
      <c r="Y601" t="s">
        <v>565</v>
      </c>
      <c r="Z601">
        <v>28260</v>
      </c>
      <c r="AA601" t="s">
        <v>372</v>
      </c>
    </row>
    <row r="602" spans="1:27" x14ac:dyDescent="0.2">
      <c r="A602">
        <v>562185606</v>
      </c>
      <c r="B602" t="str">
        <f t="shared" si="9"/>
        <v>5621856061</v>
      </c>
      <c r="C602">
        <v>121054</v>
      </c>
      <c r="D602" t="s">
        <v>2099</v>
      </c>
      <c r="E602" t="s">
        <v>526</v>
      </c>
      <c r="G602" t="s">
        <v>527</v>
      </c>
      <c r="H602" t="s">
        <v>528</v>
      </c>
      <c r="I602" t="s">
        <v>529</v>
      </c>
      <c r="J602" t="s">
        <v>530</v>
      </c>
      <c r="K602">
        <v>562185606</v>
      </c>
      <c r="L602" t="s">
        <v>539</v>
      </c>
      <c r="N602" t="s">
        <v>531</v>
      </c>
      <c r="O602" t="s">
        <v>547</v>
      </c>
      <c r="P602" t="s">
        <v>526</v>
      </c>
      <c r="R602" t="s">
        <v>533</v>
      </c>
      <c r="S602">
        <v>1</v>
      </c>
      <c r="U602" t="s">
        <v>2099</v>
      </c>
      <c r="V602" t="s">
        <v>2100</v>
      </c>
      <c r="X602" t="s">
        <v>2101</v>
      </c>
      <c r="Y602" t="s">
        <v>565</v>
      </c>
      <c r="Z602">
        <v>27505</v>
      </c>
      <c r="AA602" t="s">
        <v>358</v>
      </c>
    </row>
    <row r="603" spans="1:27" x14ac:dyDescent="0.2">
      <c r="A603">
        <v>941728881</v>
      </c>
      <c r="B603" t="str">
        <f t="shared" si="9"/>
        <v>9417288811</v>
      </c>
      <c r="C603">
        <v>125549</v>
      </c>
      <c r="D603" t="s">
        <v>2102</v>
      </c>
      <c r="E603" t="s">
        <v>526</v>
      </c>
      <c r="G603" t="s">
        <v>527</v>
      </c>
      <c r="H603" t="s">
        <v>528</v>
      </c>
      <c r="I603" t="s">
        <v>529</v>
      </c>
      <c r="J603" t="s">
        <v>530</v>
      </c>
      <c r="K603">
        <v>941728881</v>
      </c>
      <c r="L603" t="s">
        <v>539</v>
      </c>
      <c r="M603">
        <v>348173</v>
      </c>
      <c r="N603" t="s">
        <v>531</v>
      </c>
      <c r="O603" t="s">
        <v>547</v>
      </c>
      <c r="P603" t="s">
        <v>526</v>
      </c>
      <c r="R603" t="s">
        <v>533</v>
      </c>
      <c r="S603">
        <v>1</v>
      </c>
      <c r="U603" t="s">
        <v>2102</v>
      </c>
      <c r="V603" t="s">
        <v>2103</v>
      </c>
      <c r="X603" t="s">
        <v>634</v>
      </c>
      <c r="Y603" t="s">
        <v>635</v>
      </c>
      <c r="Z603">
        <v>60197</v>
      </c>
      <c r="AA603" t="s">
        <v>636</v>
      </c>
    </row>
    <row r="604" spans="1:27" x14ac:dyDescent="0.2">
      <c r="A604">
        <v>566001389</v>
      </c>
      <c r="B604" t="str">
        <f t="shared" si="9"/>
        <v>5660013892</v>
      </c>
      <c r="C604">
        <v>129082</v>
      </c>
      <c r="D604" t="s">
        <v>2104</v>
      </c>
      <c r="E604" t="s">
        <v>526</v>
      </c>
      <c r="G604" t="s">
        <v>527</v>
      </c>
      <c r="H604" t="s">
        <v>528</v>
      </c>
      <c r="I604" t="s">
        <v>529</v>
      </c>
      <c r="J604" t="s">
        <v>530</v>
      </c>
      <c r="K604">
        <v>566001389</v>
      </c>
      <c r="N604" t="s">
        <v>531</v>
      </c>
      <c r="O604" t="s">
        <v>553</v>
      </c>
      <c r="P604" t="s">
        <v>526</v>
      </c>
      <c r="R604" t="s">
        <v>533</v>
      </c>
      <c r="S604">
        <v>2</v>
      </c>
      <c r="U604" t="s">
        <v>2104</v>
      </c>
      <c r="V604" t="s">
        <v>2105</v>
      </c>
      <c r="X604" t="s">
        <v>655</v>
      </c>
      <c r="Y604" t="s">
        <v>565</v>
      </c>
      <c r="Z604">
        <v>27611</v>
      </c>
      <c r="AA604" t="s">
        <v>131</v>
      </c>
    </row>
    <row r="605" spans="1:27" x14ac:dyDescent="0.2">
      <c r="A605">
        <v>566001389</v>
      </c>
      <c r="B605" t="str">
        <f t="shared" si="9"/>
        <v>566001389K</v>
      </c>
      <c r="C605">
        <v>129082</v>
      </c>
      <c r="D605" t="s">
        <v>2104</v>
      </c>
      <c r="E605" t="s">
        <v>526</v>
      </c>
      <c r="G605" t="s">
        <v>527</v>
      </c>
      <c r="H605" t="s">
        <v>528</v>
      </c>
      <c r="I605" t="s">
        <v>529</v>
      </c>
      <c r="J605" t="s">
        <v>530</v>
      </c>
      <c r="K605">
        <v>566001389</v>
      </c>
      <c r="N605" t="s">
        <v>531</v>
      </c>
      <c r="O605" t="s">
        <v>2106</v>
      </c>
      <c r="P605" t="s">
        <v>526</v>
      </c>
      <c r="R605" t="s">
        <v>533</v>
      </c>
      <c r="S605" t="s">
        <v>1143</v>
      </c>
      <c r="U605" t="s">
        <v>2107</v>
      </c>
      <c r="V605" t="s">
        <v>2108</v>
      </c>
      <c r="X605" t="s">
        <v>655</v>
      </c>
      <c r="Y605" t="s">
        <v>565</v>
      </c>
      <c r="Z605">
        <v>27611</v>
      </c>
      <c r="AA605" t="s">
        <v>131</v>
      </c>
    </row>
    <row r="606" spans="1:27" x14ac:dyDescent="0.2">
      <c r="A606">
        <v>562257686</v>
      </c>
      <c r="B606" t="str">
        <f t="shared" si="9"/>
        <v>5622576861</v>
      </c>
      <c r="C606">
        <v>129441</v>
      </c>
      <c r="D606" t="s">
        <v>2109</v>
      </c>
      <c r="E606" t="s">
        <v>526</v>
      </c>
      <c r="G606" t="s">
        <v>527</v>
      </c>
      <c r="H606" t="s">
        <v>528</v>
      </c>
      <c r="I606" t="s">
        <v>529</v>
      </c>
      <c r="J606" t="s">
        <v>530</v>
      </c>
      <c r="K606">
        <v>562257686</v>
      </c>
      <c r="L606" t="s">
        <v>539</v>
      </c>
      <c r="M606">
        <v>11025</v>
      </c>
      <c r="N606" t="s">
        <v>531</v>
      </c>
      <c r="O606" t="s">
        <v>547</v>
      </c>
      <c r="P606" t="s">
        <v>526</v>
      </c>
      <c r="R606" t="s">
        <v>533</v>
      </c>
      <c r="S606">
        <v>1</v>
      </c>
      <c r="U606" t="s">
        <v>2109</v>
      </c>
      <c r="V606" t="s">
        <v>2110</v>
      </c>
      <c r="X606" t="s">
        <v>766</v>
      </c>
      <c r="Y606" t="s">
        <v>565</v>
      </c>
      <c r="Z606">
        <v>27419</v>
      </c>
      <c r="AA606" t="s">
        <v>335</v>
      </c>
    </row>
    <row r="607" spans="1:27" x14ac:dyDescent="0.2">
      <c r="A607">
        <v>900533249</v>
      </c>
      <c r="B607" t="str">
        <f t="shared" si="9"/>
        <v>900533249A</v>
      </c>
      <c r="C607">
        <v>129840</v>
      </c>
      <c r="D607" t="s">
        <v>2111</v>
      </c>
      <c r="E607" t="s">
        <v>526</v>
      </c>
      <c r="G607" t="s">
        <v>527</v>
      </c>
      <c r="H607" t="s">
        <v>528</v>
      </c>
      <c r="I607" t="s">
        <v>529</v>
      </c>
      <c r="J607" t="s">
        <v>530</v>
      </c>
      <c r="K607">
        <v>900533249</v>
      </c>
      <c r="L607" t="s">
        <v>539</v>
      </c>
      <c r="M607">
        <v>395774</v>
      </c>
      <c r="N607" t="s">
        <v>531</v>
      </c>
      <c r="O607" t="s">
        <v>562</v>
      </c>
      <c r="P607" t="s">
        <v>526</v>
      </c>
      <c r="R607" t="s">
        <v>533</v>
      </c>
      <c r="S607" t="s">
        <v>21</v>
      </c>
      <c r="U607" t="s">
        <v>2112</v>
      </c>
      <c r="V607" t="s">
        <v>2113</v>
      </c>
      <c r="X607" t="s">
        <v>1894</v>
      </c>
      <c r="Y607" t="s">
        <v>1895</v>
      </c>
      <c r="Z607">
        <v>89147</v>
      </c>
      <c r="AA607" t="s">
        <v>1896</v>
      </c>
    </row>
    <row r="608" spans="1:27" x14ac:dyDescent="0.2">
      <c r="A608">
        <v>874658409</v>
      </c>
      <c r="B608" t="str">
        <f t="shared" si="9"/>
        <v>8746584091</v>
      </c>
      <c r="C608">
        <v>143531</v>
      </c>
      <c r="D608" t="s">
        <v>2114</v>
      </c>
      <c r="E608" t="s">
        <v>526</v>
      </c>
      <c r="G608" t="s">
        <v>527</v>
      </c>
      <c r="H608" t="s">
        <v>1271</v>
      </c>
      <c r="I608" t="s">
        <v>529</v>
      </c>
      <c r="J608" t="s">
        <v>530</v>
      </c>
      <c r="K608">
        <v>874658409</v>
      </c>
      <c r="L608" t="s">
        <v>539</v>
      </c>
      <c r="M608">
        <v>409106</v>
      </c>
      <c r="N608" t="s">
        <v>531</v>
      </c>
      <c r="O608" t="s">
        <v>789</v>
      </c>
      <c r="P608" t="s">
        <v>526</v>
      </c>
      <c r="R608" t="s">
        <v>533</v>
      </c>
      <c r="S608">
        <v>1</v>
      </c>
      <c r="U608" t="s">
        <v>2115</v>
      </c>
      <c r="V608" t="s">
        <v>2116</v>
      </c>
      <c r="X608" t="s">
        <v>655</v>
      </c>
      <c r="Y608" t="s">
        <v>565</v>
      </c>
      <c r="Z608">
        <v>27699</v>
      </c>
      <c r="AA608" t="s">
        <v>131</v>
      </c>
    </row>
    <row r="609" spans="1:27" x14ac:dyDescent="0.2">
      <c r="A609">
        <v>874658409</v>
      </c>
      <c r="B609" t="str">
        <f t="shared" si="9"/>
        <v>8746584092</v>
      </c>
      <c r="C609">
        <v>143531</v>
      </c>
      <c r="D609" t="s">
        <v>2114</v>
      </c>
      <c r="E609" t="s">
        <v>526</v>
      </c>
      <c r="G609" t="s">
        <v>527</v>
      </c>
      <c r="H609" t="s">
        <v>1271</v>
      </c>
      <c r="I609" t="s">
        <v>529</v>
      </c>
      <c r="J609" t="s">
        <v>530</v>
      </c>
      <c r="K609">
        <v>874658409</v>
      </c>
      <c r="L609" t="s">
        <v>539</v>
      </c>
      <c r="M609">
        <v>409106</v>
      </c>
      <c r="N609" t="s">
        <v>531</v>
      </c>
      <c r="O609" t="s">
        <v>792</v>
      </c>
      <c r="P609" t="s">
        <v>526</v>
      </c>
      <c r="R609" t="s">
        <v>533</v>
      </c>
      <c r="S609">
        <v>2</v>
      </c>
      <c r="U609" t="s">
        <v>2117</v>
      </c>
      <c r="V609" t="s">
        <v>2116</v>
      </c>
      <c r="X609" t="s">
        <v>655</v>
      </c>
      <c r="Y609" t="s">
        <v>565</v>
      </c>
      <c r="Z609">
        <v>27699</v>
      </c>
      <c r="AA609" t="s">
        <v>131</v>
      </c>
    </row>
    <row r="610" spans="1:27" x14ac:dyDescent="0.2">
      <c r="A610">
        <v>874658409</v>
      </c>
      <c r="B610" t="str">
        <f t="shared" si="9"/>
        <v>8746584093</v>
      </c>
      <c r="C610">
        <v>143531</v>
      </c>
      <c r="D610" t="s">
        <v>2114</v>
      </c>
      <c r="E610" t="s">
        <v>526</v>
      </c>
      <c r="G610" t="s">
        <v>527</v>
      </c>
      <c r="H610" t="s">
        <v>1271</v>
      </c>
      <c r="I610" t="s">
        <v>529</v>
      </c>
      <c r="J610" t="s">
        <v>530</v>
      </c>
      <c r="K610">
        <v>874658409</v>
      </c>
      <c r="L610" t="s">
        <v>539</v>
      </c>
      <c r="M610">
        <v>409106</v>
      </c>
      <c r="N610" t="s">
        <v>531</v>
      </c>
      <c r="O610" t="s">
        <v>559</v>
      </c>
      <c r="P610" t="s">
        <v>526</v>
      </c>
      <c r="R610" t="s">
        <v>533</v>
      </c>
      <c r="S610">
        <v>3</v>
      </c>
      <c r="U610" t="s">
        <v>2118</v>
      </c>
      <c r="V610" t="s">
        <v>2119</v>
      </c>
      <c r="X610" t="s">
        <v>655</v>
      </c>
      <c r="Y610" t="s">
        <v>565</v>
      </c>
      <c r="Z610">
        <v>27699</v>
      </c>
      <c r="AA610" t="s">
        <v>131</v>
      </c>
    </row>
    <row r="611" spans="1:27" x14ac:dyDescent="0.2">
      <c r="A611">
        <v>202111443</v>
      </c>
      <c r="B611" t="str">
        <f t="shared" si="9"/>
        <v>2021114431</v>
      </c>
      <c r="C611">
        <v>143544</v>
      </c>
      <c r="D611" t="s">
        <v>2120</v>
      </c>
      <c r="E611" t="s">
        <v>526</v>
      </c>
      <c r="G611" t="s">
        <v>527</v>
      </c>
      <c r="H611" t="s">
        <v>528</v>
      </c>
      <c r="I611" t="s">
        <v>529</v>
      </c>
      <c r="J611" t="s">
        <v>530</v>
      </c>
      <c r="K611">
        <v>202111443</v>
      </c>
      <c r="L611" t="s">
        <v>539</v>
      </c>
      <c r="M611">
        <v>44529</v>
      </c>
      <c r="N611" t="s">
        <v>531</v>
      </c>
      <c r="O611" t="s">
        <v>547</v>
      </c>
      <c r="P611" t="s">
        <v>526</v>
      </c>
      <c r="R611" t="s">
        <v>533</v>
      </c>
      <c r="S611">
        <v>1</v>
      </c>
      <c r="U611" t="s">
        <v>2121</v>
      </c>
      <c r="V611" t="s">
        <v>2122</v>
      </c>
      <c r="X611" t="s">
        <v>600</v>
      </c>
      <c r="Y611" t="s">
        <v>573</v>
      </c>
      <c r="Z611">
        <v>2241</v>
      </c>
      <c r="AA611" t="s">
        <v>601</v>
      </c>
    </row>
    <row r="612" spans="1:27" x14ac:dyDescent="0.2">
      <c r="A612">
        <v>270520508</v>
      </c>
      <c r="B612" t="str">
        <f t="shared" si="9"/>
        <v>2705205081</v>
      </c>
      <c r="C612">
        <v>143982</v>
      </c>
      <c r="D612" t="s">
        <v>2123</v>
      </c>
      <c r="E612" t="s">
        <v>526</v>
      </c>
      <c r="G612" t="s">
        <v>527</v>
      </c>
      <c r="H612" t="s">
        <v>528</v>
      </c>
      <c r="I612" t="s">
        <v>529</v>
      </c>
      <c r="J612" t="s">
        <v>530</v>
      </c>
      <c r="K612">
        <v>270520508</v>
      </c>
      <c r="L612" t="s">
        <v>539</v>
      </c>
      <c r="N612" t="s">
        <v>531</v>
      </c>
      <c r="O612" t="s">
        <v>547</v>
      </c>
      <c r="P612" t="s">
        <v>526</v>
      </c>
      <c r="R612" t="s">
        <v>533</v>
      </c>
      <c r="S612">
        <v>1</v>
      </c>
      <c r="U612" t="s">
        <v>2124</v>
      </c>
      <c r="V612" t="s">
        <v>2125</v>
      </c>
      <c r="X612" t="s">
        <v>2126</v>
      </c>
      <c r="Y612" t="s">
        <v>544</v>
      </c>
      <c r="Z612">
        <v>44286</v>
      </c>
      <c r="AA612" t="s">
        <v>2127</v>
      </c>
    </row>
    <row r="613" spans="1:27" x14ac:dyDescent="0.2">
      <c r="A613">
        <v>311195149</v>
      </c>
      <c r="B613" t="str">
        <f t="shared" si="9"/>
        <v>3111951492</v>
      </c>
      <c r="C613">
        <v>144105</v>
      </c>
      <c r="D613" t="s">
        <v>2128</v>
      </c>
      <c r="E613" t="s">
        <v>526</v>
      </c>
      <c r="G613" t="s">
        <v>527</v>
      </c>
      <c r="H613" t="s">
        <v>528</v>
      </c>
      <c r="I613" t="s">
        <v>529</v>
      </c>
      <c r="J613" t="s">
        <v>530</v>
      </c>
      <c r="K613">
        <v>311195149</v>
      </c>
      <c r="L613" t="s">
        <v>539</v>
      </c>
      <c r="M613">
        <v>7477</v>
      </c>
      <c r="N613" t="s">
        <v>531</v>
      </c>
      <c r="O613" t="s">
        <v>540</v>
      </c>
      <c r="P613" t="s">
        <v>526</v>
      </c>
      <c r="R613" t="s">
        <v>533</v>
      </c>
      <c r="S613">
        <v>2</v>
      </c>
      <c r="U613" t="s">
        <v>2129</v>
      </c>
      <c r="V613" t="s">
        <v>2130</v>
      </c>
      <c r="X613" t="s">
        <v>1972</v>
      </c>
      <c r="Y613" t="s">
        <v>897</v>
      </c>
      <c r="Z613">
        <v>32808</v>
      </c>
      <c r="AA613" t="s">
        <v>389</v>
      </c>
    </row>
    <row r="614" spans="1:27" x14ac:dyDescent="0.2">
      <c r="A614">
        <v>270593659</v>
      </c>
      <c r="B614" t="str">
        <f t="shared" si="9"/>
        <v>270593659A</v>
      </c>
      <c r="C614">
        <v>144319</v>
      </c>
      <c r="D614" t="s">
        <v>2131</v>
      </c>
      <c r="E614" t="s">
        <v>526</v>
      </c>
      <c r="G614" t="s">
        <v>527</v>
      </c>
      <c r="H614" t="s">
        <v>528</v>
      </c>
      <c r="I614" t="s">
        <v>529</v>
      </c>
      <c r="J614" t="s">
        <v>530</v>
      </c>
      <c r="K614">
        <v>270593659</v>
      </c>
      <c r="L614" t="s">
        <v>539</v>
      </c>
      <c r="M614">
        <v>368449</v>
      </c>
      <c r="N614" t="s">
        <v>531</v>
      </c>
      <c r="O614" t="s">
        <v>754</v>
      </c>
      <c r="P614" t="s">
        <v>526</v>
      </c>
      <c r="R614" t="s">
        <v>533</v>
      </c>
      <c r="S614" t="s">
        <v>21</v>
      </c>
      <c r="U614" t="s">
        <v>2131</v>
      </c>
      <c r="V614" t="s">
        <v>2132</v>
      </c>
      <c r="X614" t="s">
        <v>2133</v>
      </c>
      <c r="Y614" t="s">
        <v>557</v>
      </c>
      <c r="Z614">
        <v>30722</v>
      </c>
      <c r="AA614" t="s">
        <v>2134</v>
      </c>
    </row>
    <row r="615" spans="1:27" x14ac:dyDescent="0.2">
      <c r="A615">
        <v>270593659</v>
      </c>
      <c r="B615" t="str">
        <f t="shared" si="9"/>
        <v>2705936591</v>
      </c>
      <c r="C615">
        <v>144319</v>
      </c>
      <c r="D615" t="s">
        <v>2131</v>
      </c>
      <c r="E615" t="s">
        <v>526</v>
      </c>
      <c r="G615" t="s">
        <v>527</v>
      </c>
      <c r="H615" t="s">
        <v>528</v>
      </c>
      <c r="I615" t="s">
        <v>529</v>
      </c>
      <c r="J615" t="s">
        <v>530</v>
      </c>
      <c r="K615">
        <v>270593659</v>
      </c>
      <c r="L615" t="s">
        <v>539</v>
      </c>
      <c r="M615">
        <v>368449</v>
      </c>
      <c r="N615" t="s">
        <v>531</v>
      </c>
      <c r="O615" t="s">
        <v>547</v>
      </c>
      <c r="P615" t="s">
        <v>526</v>
      </c>
      <c r="R615" t="s">
        <v>533</v>
      </c>
      <c r="S615">
        <v>1</v>
      </c>
      <c r="U615" t="s">
        <v>2131</v>
      </c>
      <c r="V615" t="s">
        <v>2135</v>
      </c>
      <c r="X615" t="s">
        <v>556</v>
      </c>
      <c r="Y615" t="s">
        <v>557</v>
      </c>
      <c r="Z615">
        <v>30374</v>
      </c>
      <c r="AA615" t="s">
        <v>558</v>
      </c>
    </row>
    <row r="616" spans="1:27" x14ac:dyDescent="0.2">
      <c r="A616">
        <v>990266120</v>
      </c>
      <c r="B616" t="str">
        <f t="shared" si="9"/>
        <v>9902661201</v>
      </c>
      <c r="C616">
        <v>148941</v>
      </c>
      <c r="D616" t="s">
        <v>2136</v>
      </c>
      <c r="E616" t="s">
        <v>526</v>
      </c>
      <c r="G616" t="s">
        <v>527</v>
      </c>
      <c r="H616" t="s">
        <v>528</v>
      </c>
      <c r="I616" t="s">
        <v>529</v>
      </c>
      <c r="J616" t="s">
        <v>530</v>
      </c>
      <c r="K616">
        <v>990266120</v>
      </c>
      <c r="L616" t="s">
        <v>539</v>
      </c>
      <c r="N616" t="s">
        <v>531</v>
      </c>
      <c r="O616" t="s">
        <v>547</v>
      </c>
      <c r="P616" t="s">
        <v>526</v>
      </c>
      <c r="R616" t="s">
        <v>533</v>
      </c>
      <c r="S616">
        <v>1</v>
      </c>
      <c r="U616" t="s">
        <v>2137</v>
      </c>
      <c r="V616" t="s">
        <v>2138</v>
      </c>
      <c r="X616" t="s">
        <v>2139</v>
      </c>
      <c r="Y616" t="s">
        <v>2140</v>
      </c>
      <c r="Z616">
        <v>96813</v>
      </c>
      <c r="AA616" t="s">
        <v>2141</v>
      </c>
    </row>
    <row r="617" spans="1:27" x14ac:dyDescent="0.2">
      <c r="A617">
        <v>541019494</v>
      </c>
      <c r="B617" t="str">
        <f t="shared" si="9"/>
        <v>5410194941</v>
      </c>
      <c r="C617">
        <v>149014</v>
      </c>
      <c r="D617" t="s">
        <v>2142</v>
      </c>
      <c r="E617" t="s">
        <v>526</v>
      </c>
      <c r="G617" t="s">
        <v>527</v>
      </c>
      <c r="H617" t="s">
        <v>528</v>
      </c>
      <c r="I617" t="s">
        <v>529</v>
      </c>
      <c r="J617" t="s">
        <v>530</v>
      </c>
      <c r="K617">
        <v>541019494</v>
      </c>
      <c r="L617" t="s">
        <v>539</v>
      </c>
      <c r="M617">
        <v>49319</v>
      </c>
      <c r="N617" t="s">
        <v>531</v>
      </c>
      <c r="O617" t="s">
        <v>547</v>
      </c>
      <c r="P617" t="s">
        <v>526</v>
      </c>
      <c r="R617" t="s">
        <v>533</v>
      </c>
      <c r="S617">
        <v>1</v>
      </c>
      <c r="U617" t="s">
        <v>2143</v>
      </c>
      <c r="V617" t="s">
        <v>2144</v>
      </c>
      <c r="X617" t="s">
        <v>2145</v>
      </c>
      <c r="Y617" t="s">
        <v>999</v>
      </c>
      <c r="Z617">
        <v>24016</v>
      </c>
      <c r="AA617" t="s">
        <v>2146</v>
      </c>
    </row>
    <row r="618" spans="1:27" x14ac:dyDescent="0.2">
      <c r="A618">
        <v>561450041</v>
      </c>
      <c r="B618" t="str">
        <f t="shared" si="9"/>
        <v>5614500411</v>
      </c>
      <c r="C618">
        <v>149025</v>
      </c>
      <c r="D618" t="s">
        <v>2147</v>
      </c>
      <c r="E618" t="s">
        <v>526</v>
      </c>
      <c r="G618" t="s">
        <v>527</v>
      </c>
      <c r="H618" t="s">
        <v>528</v>
      </c>
      <c r="I618" t="s">
        <v>529</v>
      </c>
      <c r="J618" t="s">
        <v>530</v>
      </c>
      <c r="K618">
        <v>561450041</v>
      </c>
      <c r="L618" t="s">
        <v>539</v>
      </c>
      <c r="N618" t="s">
        <v>531</v>
      </c>
      <c r="O618" t="s">
        <v>547</v>
      </c>
      <c r="P618" t="s">
        <v>526</v>
      </c>
      <c r="R618" t="s">
        <v>533</v>
      </c>
      <c r="S618">
        <v>1</v>
      </c>
      <c r="U618" t="s">
        <v>2147</v>
      </c>
      <c r="V618" t="s">
        <v>2148</v>
      </c>
      <c r="X618" t="s">
        <v>771</v>
      </c>
      <c r="Y618" t="s">
        <v>565</v>
      </c>
      <c r="Z618">
        <v>28205</v>
      </c>
      <c r="AA618" t="s">
        <v>372</v>
      </c>
    </row>
    <row r="619" spans="1:27" x14ac:dyDescent="0.2">
      <c r="A619">
        <v>593363953</v>
      </c>
      <c r="B619" t="str">
        <f t="shared" si="9"/>
        <v>593363953B</v>
      </c>
      <c r="C619">
        <v>149039</v>
      </c>
      <c r="D619" t="s">
        <v>2149</v>
      </c>
      <c r="E619" t="s">
        <v>526</v>
      </c>
      <c r="G619" t="s">
        <v>527</v>
      </c>
      <c r="H619" t="s">
        <v>528</v>
      </c>
      <c r="I619" t="s">
        <v>529</v>
      </c>
      <c r="J619" t="s">
        <v>530</v>
      </c>
      <c r="K619">
        <v>593363953</v>
      </c>
      <c r="L619" t="s">
        <v>539</v>
      </c>
      <c r="M619">
        <v>34209</v>
      </c>
      <c r="N619" t="s">
        <v>531</v>
      </c>
      <c r="O619" t="s">
        <v>637</v>
      </c>
      <c r="P619" t="s">
        <v>526</v>
      </c>
      <c r="R619" t="s">
        <v>533</v>
      </c>
      <c r="S619" t="s">
        <v>27</v>
      </c>
      <c r="U619" t="s">
        <v>2149</v>
      </c>
      <c r="V619" t="s">
        <v>2150</v>
      </c>
      <c r="X619" t="s">
        <v>2151</v>
      </c>
      <c r="Y619" t="s">
        <v>897</v>
      </c>
      <c r="Z619">
        <v>33756</v>
      </c>
      <c r="AA619" t="s">
        <v>2152</v>
      </c>
    </row>
    <row r="620" spans="1:27" x14ac:dyDescent="0.2">
      <c r="A620">
        <v>954307859</v>
      </c>
      <c r="B620" t="str">
        <f t="shared" si="9"/>
        <v>9543078591</v>
      </c>
      <c r="C620">
        <v>149072</v>
      </c>
      <c r="D620" t="s">
        <v>2153</v>
      </c>
      <c r="E620" t="s">
        <v>526</v>
      </c>
      <c r="G620" t="s">
        <v>527</v>
      </c>
      <c r="H620" t="s">
        <v>528</v>
      </c>
      <c r="I620" t="s">
        <v>529</v>
      </c>
      <c r="J620" t="s">
        <v>530</v>
      </c>
      <c r="K620">
        <v>954307859</v>
      </c>
      <c r="L620" t="s">
        <v>539</v>
      </c>
      <c r="M620">
        <v>410198</v>
      </c>
      <c r="N620" t="s">
        <v>531</v>
      </c>
      <c r="O620" t="s">
        <v>547</v>
      </c>
      <c r="P620" t="s">
        <v>526</v>
      </c>
      <c r="R620" t="s">
        <v>533</v>
      </c>
      <c r="S620">
        <v>1</v>
      </c>
      <c r="U620" t="s">
        <v>2153</v>
      </c>
      <c r="V620" t="s">
        <v>2154</v>
      </c>
      <c r="X620" t="s">
        <v>2155</v>
      </c>
      <c r="Y620" t="s">
        <v>536</v>
      </c>
      <c r="Z620">
        <v>91304</v>
      </c>
      <c r="AA620" t="s">
        <v>537</v>
      </c>
    </row>
    <row r="621" spans="1:27" x14ac:dyDescent="0.2">
      <c r="A621">
        <v>455282127</v>
      </c>
      <c r="B621" t="str">
        <f t="shared" si="9"/>
        <v>4552821273</v>
      </c>
      <c r="C621">
        <v>152200</v>
      </c>
      <c r="D621" t="s">
        <v>2156</v>
      </c>
      <c r="E621" t="s">
        <v>526</v>
      </c>
      <c r="G621" t="s">
        <v>527</v>
      </c>
      <c r="H621" t="s">
        <v>528</v>
      </c>
      <c r="I621" t="s">
        <v>529</v>
      </c>
      <c r="J621" t="s">
        <v>530</v>
      </c>
      <c r="K621">
        <v>455282127</v>
      </c>
      <c r="L621" t="s">
        <v>539</v>
      </c>
      <c r="M621">
        <v>326018</v>
      </c>
      <c r="N621" t="s">
        <v>531</v>
      </c>
      <c r="O621" t="s">
        <v>559</v>
      </c>
      <c r="P621" t="s">
        <v>526</v>
      </c>
      <c r="R621" t="s">
        <v>533</v>
      </c>
      <c r="S621">
        <v>3</v>
      </c>
      <c r="U621" t="s">
        <v>2157</v>
      </c>
      <c r="V621" t="s">
        <v>2158</v>
      </c>
      <c r="X621" t="s">
        <v>2159</v>
      </c>
      <c r="Y621" t="s">
        <v>635</v>
      </c>
      <c r="Z621">
        <v>60499</v>
      </c>
      <c r="AA621" t="s">
        <v>669</v>
      </c>
    </row>
    <row r="622" spans="1:27" x14ac:dyDescent="0.2">
      <c r="A622">
        <v>263094810</v>
      </c>
      <c r="B622" t="str">
        <f t="shared" si="9"/>
        <v>2630948101</v>
      </c>
      <c r="C622">
        <v>152341</v>
      </c>
      <c r="D622" t="s">
        <v>2160</v>
      </c>
      <c r="E622" t="s">
        <v>526</v>
      </c>
      <c r="G622" t="s">
        <v>527</v>
      </c>
      <c r="H622" t="s">
        <v>528</v>
      </c>
      <c r="I622" t="s">
        <v>529</v>
      </c>
      <c r="J622" t="s">
        <v>530</v>
      </c>
      <c r="K622">
        <v>263094810</v>
      </c>
      <c r="L622" t="s">
        <v>539</v>
      </c>
      <c r="M622">
        <v>388646</v>
      </c>
      <c r="N622" t="s">
        <v>531</v>
      </c>
      <c r="O622" t="s">
        <v>547</v>
      </c>
      <c r="P622" t="s">
        <v>526</v>
      </c>
      <c r="R622" t="s">
        <v>533</v>
      </c>
      <c r="S622">
        <v>1</v>
      </c>
      <c r="U622" t="s">
        <v>2161</v>
      </c>
      <c r="V622" t="s">
        <v>2162</v>
      </c>
      <c r="X622" t="s">
        <v>556</v>
      </c>
      <c r="Y622" t="s">
        <v>557</v>
      </c>
      <c r="Z622">
        <v>30394</v>
      </c>
      <c r="AA622" t="s">
        <v>558</v>
      </c>
    </row>
    <row r="623" spans="1:27" x14ac:dyDescent="0.2">
      <c r="A623">
        <v>380380853</v>
      </c>
      <c r="B623" t="str">
        <f t="shared" si="9"/>
        <v>3803808532</v>
      </c>
      <c r="C623">
        <v>152578</v>
      </c>
      <c r="D623" t="s">
        <v>2163</v>
      </c>
      <c r="E623" t="s">
        <v>526</v>
      </c>
      <c r="G623" t="s">
        <v>527</v>
      </c>
      <c r="H623" t="s">
        <v>528</v>
      </c>
      <c r="I623" t="s">
        <v>529</v>
      </c>
      <c r="J623" t="s">
        <v>530</v>
      </c>
      <c r="K623">
        <v>380380853</v>
      </c>
      <c r="L623" t="s">
        <v>539</v>
      </c>
      <c r="N623" t="s">
        <v>531</v>
      </c>
      <c r="O623" t="s">
        <v>540</v>
      </c>
      <c r="P623" t="s">
        <v>526</v>
      </c>
      <c r="R623" t="s">
        <v>533</v>
      </c>
      <c r="S623">
        <v>2</v>
      </c>
      <c r="U623" t="s">
        <v>2163</v>
      </c>
      <c r="V623" t="s">
        <v>932</v>
      </c>
      <c r="X623" t="s">
        <v>933</v>
      </c>
      <c r="Y623" t="s">
        <v>878</v>
      </c>
      <c r="Z623">
        <v>55155</v>
      </c>
      <c r="AA623" t="s">
        <v>934</v>
      </c>
    </row>
    <row r="624" spans="1:27" x14ac:dyDescent="0.2">
      <c r="A624">
        <v>814594395</v>
      </c>
      <c r="B624" t="str">
        <f t="shared" si="9"/>
        <v>814594395A</v>
      </c>
      <c r="C624">
        <v>156544</v>
      </c>
      <c r="D624" t="s">
        <v>2164</v>
      </c>
      <c r="E624" t="s">
        <v>526</v>
      </c>
      <c r="G624" t="s">
        <v>527</v>
      </c>
      <c r="H624" t="s">
        <v>528</v>
      </c>
      <c r="I624" t="s">
        <v>529</v>
      </c>
      <c r="J624" t="s">
        <v>530</v>
      </c>
      <c r="K624">
        <v>814594395</v>
      </c>
      <c r="L624" t="s">
        <v>539</v>
      </c>
      <c r="M624">
        <v>412266</v>
      </c>
      <c r="N624" t="s">
        <v>531</v>
      </c>
      <c r="O624" t="s">
        <v>562</v>
      </c>
      <c r="P624" t="s">
        <v>526</v>
      </c>
      <c r="R624" t="s">
        <v>533</v>
      </c>
      <c r="S624" t="s">
        <v>21</v>
      </c>
      <c r="U624" t="s">
        <v>2164</v>
      </c>
      <c r="V624" t="s">
        <v>2165</v>
      </c>
      <c r="X624" t="s">
        <v>2166</v>
      </c>
      <c r="Y624" t="s">
        <v>625</v>
      </c>
      <c r="Z624">
        <v>76092</v>
      </c>
      <c r="AA624" t="s">
        <v>2167</v>
      </c>
    </row>
    <row r="625" spans="1:27" x14ac:dyDescent="0.2">
      <c r="A625">
        <v>871736803</v>
      </c>
      <c r="B625" t="str">
        <f t="shared" si="9"/>
        <v>8717368031</v>
      </c>
      <c r="C625">
        <v>156689</v>
      </c>
      <c r="D625" t="s">
        <v>2168</v>
      </c>
      <c r="E625" t="s">
        <v>526</v>
      </c>
      <c r="G625" t="s">
        <v>527</v>
      </c>
      <c r="H625" t="s">
        <v>528</v>
      </c>
      <c r="I625" t="s">
        <v>529</v>
      </c>
      <c r="J625" t="s">
        <v>530</v>
      </c>
      <c r="K625">
        <v>871736803</v>
      </c>
      <c r="L625" t="s">
        <v>539</v>
      </c>
      <c r="M625">
        <v>407183</v>
      </c>
      <c r="N625" t="s">
        <v>531</v>
      </c>
      <c r="O625" t="s">
        <v>547</v>
      </c>
      <c r="P625" t="s">
        <v>526</v>
      </c>
      <c r="R625" t="s">
        <v>533</v>
      </c>
      <c r="S625">
        <v>1</v>
      </c>
      <c r="U625" t="s">
        <v>2168</v>
      </c>
      <c r="V625" t="s">
        <v>2169</v>
      </c>
      <c r="X625" t="s">
        <v>655</v>
      </c>
      <c r="Y625" t="s">
        <v>565</v>
      </c>
      <c r="Z625">
        <v>27606</v>
      </c>
      <c r="AA625" t="s">
        <v>131</v>
      </c>
    </row>
    <row r="626" spans="1:27" x14ac:dyDescent="0.2">
      <c r="A626">
        <v>954283932</v>
      </c>
      <c r="B626" t="str">
        <f t="shared" si="9"/>
        <v>9542839321</v>
      </c>
      <c r="C626">
        <v>156703</v>
      </c>
      <c r="D626" t="s">
        <v>2170</v>
      </c>
      <c r="E626" t="s">
        <v>526</v>
      </c>
      <c r="G626" t="s">
        <v>527</v>
      </c>
      <c r="H626" t="s">
        <v>528</v>
      </c>
      <c r="I626" t="s">
        <v>529</v>
      </c>
      <c r="J626" t="s">
        <v>530</v>
      </c>
      <c r="K626">
        <v>954283932</v>
      </c>
      <c r="L626" t="s">
        <v>539</v>
      </c>
      <c r="N626" t="s">
        <v>531</v>
      </c>
      <c r="O626" t="s">
        <v>1534</v>
      </c>
      <c r="P626" t="s">
        <v>526</v>
      </c>
      <c r="R626" t="s">
        <v>533</v>
      </c>
      <c r="S626">
        <v>1</v>
      </c>
      <c r="U626" t="s">
        <v>2170</v>
      </c>
      <c r="V626" t="s">
        <v>2171</v>
      </c>
      <c r="X626" t="s">
        <v>771</v>
      </c>
      <c r="Y626" t="s">
        <v>565</v>
      </c>
      <c r="Z626">
        <v>28273</v>
      </c>
      <c r="AA626" t="s">
        <v>372</v>
      </c>
    </row>
    <row r="627" spans="1:27" x14ac:dyDescent="0.2">
      <c r="A627">
        <v>954283932</v>
      </c>
      <c r="B627" t="str">
        <f t="shared" si="9"/>
        <v>954283932</v>
      </c>
      <c r="C627">
        <v>156703</v>
      </c>
      <c r="D627" t="s">
        <v>2170</v>
      </c>
      <c r="E627" t="s">
        <v>526</v>
      </c>
      <c r="G627" t="s">
        <v>527</v>
      </c>
      <c r="H627" t="s">
        <v>528</v>
      </c>
      <c r="I627" t="s">
        <v>529</v>
      </c>
      <c r="J627" t="s">
        <v>530</v>
      </c>
      <c r="K627">
        <v>954283932</v>
      </c>
      <c r="L627" t="s">
        <v>539</v>
      </c>
      <c r="N627" t="s">
        <v>531</v>
      </c>
      <c r="O627" t="s">
        <v>674</v>
      </c>
      <c r="P627" t="s">
        <v>526</v>
      </c>
      <c r="R627" t="s">
        <v>533</v>
      </c>
      <c r="U627" t="s">
        <v>2172</v>
      </c>
      <c r="V627" t="s">
        <v>2171</v>
      </c>
      <c r="X627" t="s">
        <v>771</v>
      </c>
      <c r="Y627" t="s">
        <v>565</v>
      </c>
      <c r="Z627">
        <v>28273</v>
      </c>
      <c r="AA627" t="s">
        <v>372</v>
      </c>
    </row>
    <row r="628" spans="1:27" x14ac:dyDescent="0.2">
      <c r="A628">
        <v>581466368</v>
      </c>
      <c r="B628" t="str">
        <f t="shared" si="9"/>
        <v>5814663682</v>
      </c>
      <c r="C628">
        <v>167167</v>
      </c>
      <c r="D628" t="s">
        <v>2173</v>
      </c>
      <c r="E628" t="s">
        <v>526</v>
      </c>
      <c r="G628" t="s">
        <v>527</v>
      </c>
      <c r="H628" t="s">
        <v>528</v>
      </c>
      <c r="I628" t="s">
        <v>529</v>
      </c>
      <c r="J628" t="s">
        <v>530</v>
      </c>
      <c r="K628">
        <v>581466368</v>
      </c>
      <c r="L628" t="s">
        <v>539</v>
      </c>
      <c r="N628" t="s">
        <v>531</v>
      </c>
      <c r="O628" t="s">
        <v>540</v>
      </c>
      <c r="P628" t="s">
        <v>526</v>
      </c>
      <c r="R628" t="s">
        <v>533</v>
      </c>
      <c r="S628">
        <v>2</v>
      </c>
      <c r="U628" t="s">
        <v>2174</v>
      </c>
      <c r="V628" t="s">
        <v>2175</v>
      </c>
      <c r="X628" t="s">
        <v>771</v>
      </c>
      <c r="Y628" t="s">
        <v>565</v>
      </c>
      <c r="Z628">
        <v>28272</v>
      </c>
      <c r="AA628" t="s">
        <v>372</v>
      </c>
    </row>
    <row r="629" spans="1:27" x14ac:dyDescent="0.2">
      <c r="A629">
        <v>560117585</v>
      </c>
      <c r="B629" t="str">
        <f t="shared" si="9"/>
        <v>5601175851</v>
      </c>
      <c r="C629">
        <v>167294</v>
      </c>
      <c r="D629" t="s">
        <v>2176</v>
      </c>
      <c r="E629" t="s">
        <v>526</v>
      </c>
      <c r="G629" t="s">
        <v>527</v>
      </c>
      <c r="H629" t="s">
        <v>528</v>
      </c>
      <c r="I629" t="s">
        <v>529</v>
      </c>
      <c r="J629" t="s">
        <v>530</v>
      </c>
      <c r="K629">
        <v>560117585</v>
      </c>
      <c r="L629" t="s">
        <v>539</v>
      </c>
      <c r="N629" t="s">
        <v>531</v>
      </c>
      <c r="O629" t="s">
        <v>547</v>
      </c>
      <c r="P629" t="s">
        <v>526</v>
      </c>
      <c r="R629" t="s">
        <v>533</v>
      </c>
      <c r="S629">
        <v>1</v>
      </c>
      <c r="U629" t="s">
        <v>2176</v>
      </c>
      <c r="V629" t="s">
        <v>2177</v>
      </c>
      <c r="X629" t="s">
        <v>2178</v>
      </c>
      <c r="Y629" t="s">
        <v>565</v>
      </c>
      <c r="Z629">
        <v>27910</v>
      </c>
      <c r="AA629" t="s">
        <v>345</v>
      </c>
    </row>
    <row r="630" spans="1:27" x14ac:dyDescent="0.2">
      <c r="A630">
        <v>874055398</v>
      </c>
      <c r="B630" t="str">
        <f t="shared" si="9"/>
        <v>8740553981</v>
      </c>
      <c r="C630">
        <v>167322</v>
      </c>
      <c r="D630" t="s">
        <v>2179</v>
      </c>
      <c r="E630" t="s">
        <v>526</v>
      </c>
      <c r="G630" t="s">
        <v>527</v>
      </c>
      <c r="H630" t="s">
        <v>528</v>
      </c>
      <c r="I630" t="s">
        <v>529</v>
      </c>
      <c r="J630" t="s">
        <v>530</v>
      </c>
      <c r="K630">
        <v>874055398</v>
      </c>
      <c r="L630" t="s">
        <v>539</v>
      </c>
      <c r="N630" t="s">
        <v>531</v>
      </c>
      <c r="O630" t="s">
        <v>547</v>
      </c>
      <c r="P630" t="s">
        <v>526</v>
      </c>
      <c r="R630" t="s">
        <v>533</v>
      </c>
      <c r="S630">
        <v>1</v>
      </c>
      <c r="U630" t="s">
        <v>2179</v>
      </c>
      <c r="V630" t="s">
        <v>2180</v>
      </c>
      <c r="X630" t="s">
        <v>1449</v>
      </c>
      <c r="Y630" t="s">
        <v>565</v>
      </c>
      <c r="Z630">
        <v>28152</v>
      </c>
      <c r="AA630" t="s">
        <v>299</v>
      </c>
    </row>
    <row r="631" spans="1:27" x14ac:dyDescent="0.2">
      <c r="A631">
        <v>362413556</v>
      </c>
      <c r="B631" t="str">
        <f t="shared" si="9"/>
        <v>3624135561</v>
      </c>
      <c r="C631">
        <v>167806</v>
      </c>
      <c r="D631" t="s">
        <v>2181</v>
      </c>
      <c r="E631" t="s">
        <v>526</v>
      </c>
      <c r="G631" t="s">
        <v>527</v>
      </c>
      <c r="H631" t="s">
        <v>528</v>
      </c>
      <c r="I631" t="s">
        <v>529</v>
      </c>
      <c r="J631" t="s">
        <v>530</v>
      </c>
      <c r="K631">
        <v>362413556</v>
      </c>
      <c r="L631" t="s">
        <v>539</v>
      </c>
      <c r="N631" t="s">
        <v>531</v>
      </c>
      <c r="O631" t="s">
        <v>547</v>
      </c>
      <c r="P631" t="s">
        <v>526</v>
      </c>
      <c r="R631" t="s">
        <v>533</v>
      </c>
      <c r="S631">
        <v>1</v>
      </c>
      <c r="U631" t="s">
        <v>2181</v>
      </c>
      <c r="V631" t="s">
        <v>2182</v>
      </c>
      <c r="X631" t="s">
        <v>2183</v>
      </c>
      <c r="Y631" t="s">
        <v>635</v>
      </c>
      <c r="Z631">
        <v>60068</v>
      </c>
      <c r="AA631" t="s">
        <v>669</v>
      </c>
    </row>
    <row r="632" spans="1:27" x14ac:dyDescent="0.2">
      <c r="A632">
        <v>560380635</v>
      </c>
      <c r="B632" t="str">
        <f t="shared" si="9"/>
        <v>5603806351</v>
      </c>
      <c r="C632">
        <v>167834</v>
      </c>
      <c r="D632" t="s">
        <v>2184</v>
      </c>
      <c r="E632" t="s">
        <v>526</v>
      </c>
      <c r="G632" t="s">
        <v>527</v>
      </c>
      <c r="H632" t="s">
        <v>528</v>
      </c>
      <c r="I632" t="s">
        <v>529</v>
      </c>
      <c r="J632" t="s">
        <v>530</v>
      </c>
      <c r="K632">
        <v>560380635</v>
      </c>
      <c r="L632" t="s">
        <v>539</v>
      </c>
      <c r="M632">
        <v>392558</v>
      </c>
      <c r="N632" t="s">
        <v>531</v>
      </c>
      <c r="O632" t="s">
        <v>547</v>
      </c>
      <c r="P632" t="s">
        <v>526</v>
      </c>
      <c r="R632" t="s">
        <v>533</v>
      </c>
      <c r="S632">
        <v>1</v>
      </c>
      <c r="U632" t="s">
        <v>2184</v>
      </c>
      <c r="V632" t="s">
        <v>2185</v>
      </c>
      <c r="X632" t="s">
        <v>2186</v>
      </c>
      <c r="Y632" t="s">
        <v>565</v>
      </c>
      <c r="Z632">
        <v>27804</v>
      </c>
      <c r="AA632" t="s">
        <v>380</v>
      </c>
    </row>
    <row r="633" spans="1:27" x14ac:dyDescent="0.2">
      <c r="A633">
        <v>561256816</v>
      </c>
      <c r="B633" t="str">
        <f t="shared" si="9"/>
        <v>561256816F</v>
      </c>
      <c r="C633">
        <v>168208</v>
      </c>
      <c r="D633" t="s">
        <v>2187</v>
      </c>
      <c r="E633" t="s">
        <v>526</v>
      </c>
      <c r="G633" t="s">
        <v>527</v>
      </c>
      <c r="H633" t="s">
        <v>528</v>
      </c>
      <c r="I633" t="s">
        <v>529</v>
      </c>
      <c r="J633" t="s">
        <v>530</v>
      </c>
      <c r="K633">
        <v>561256816</v>
      </c>
      <c r="L633" t="s">
        <v>539</v>
      </c>
      <c r="N633" t="s">
        <v>531</v>
      </c>
      <c r="O633" t="s">
        <v>2188</v>
      </c>
      <c r="P633" t="s">
        <v>526</v>
      </c>
      <c r="R633" t="s">
        <v>533</v>
      </c>
      <c r="S633" t="s">
        <v>1447</v>
      </c>
      <c r="U633" t="s">
        <v>2187</v>
      </c>
      <c r="V633" t="s">
        <v>2189</v>
      </c>
      <c r="X633" t="s">
        <v>2190</v>
      </c>
      <c r="Y633" t="s">
        <v>565</v>
      </c>
      <c r="Z633">
        <v>28138</v>
      </c>
      <c r="AA633" t="s">
        <v>412</v>
      </c>
    </row>
    <row r="634" spans="1:27" x14ac:dyDescent="0.2">
      <c r="A634">
        <v>561256816</v>
      </c>
      <c r="B634" t="str">
        <f t="shared" si="9"/>
        <v>561256816</v>
      </c>
      <c r="C634">
        <v>168208</v>
      </c>
      <c r="D634" t="s">
        <v>2187</v>
      </c>
      <c r="E634" t="s">
        <v>526</v>
      </c>
      <c r="G634" t="s">
        <v>527</v>
      </c>
      <c r="H634" t="s">
        <v>528</v>
      </c>
      <c r="I634" t="s">
        <v>529</v>
      </c>
      <c r="J634" t="s">
        <v>530</v>
      </c>
      <c r="K634">
        <v>561256816</v>
      </c>
      <c r="L634" t="s">
        <v>539</v>
      </c>
      <c r="N634" t="s">
        <v>531</v>
      </c>
      <c r="O634" t="s">
        <v>674</v>
      </c>
      <c r="P634" t="s">
        <v>526</v>
      </c>
      <c r="R634" t="s">
        <v>533</v>
      </c>
      <c r="U634" t="s">
        <v>2187</v>
      </c>
      <c r="V634" t="s">
        <v>2191</v>
      </c>
      <c r="X634" t="s">
        <v>2190</v>
      </c>
      <c r="Y634" t="s">
        <v>565</v>
      </c>
      <c r="Z634">
        <v>28138</v>
      </c>
      <c r="AA634" t="s">
        <v>412</v>
      </c>
    </row>
    <row r="635" spans="1:27" x14ac:dyDescent="0.2">
      <c r="A635">
        <v>576000398</v>
      </c>
      <c r="B635" t="str">
        <f t="shared" si="9"/>
        <v>5760003981</v>
      </c>
      <c r="C635">
        <v>169068</v>
      </c>
      <c r="D635" t="s">
        <v>2192</v>
      </c>
      <c r="E635" t="s">
        <v>526</v>
      </c>
      <c r="G635" t="s">
        <v>527</v>
      </c>
      <c r="H635" t="s">
        <v>528</v>
      </c>
      <c r="I635" t="s">
        <v>529</v>
      </c>
      <c r="J635" t="s">
        <v>530</v>
      </c>
      <c r="K635">
        <v>576000398</v>
      </c>
      <c r="L635" t="s">
        <v>539</v>
      </c>
      <c r="N635" t="s">
        <v>531</v>
      </c>
      <c r="O635" t="s">
        <v>547</v>
      </c>
      <c r="P635" t="s">
        <v>526</v>
      </c>
      <c r="R635" t="s">
        <v>533</v>
      </c>
      <c r="S635">
        <v>1</v>
      </c>
      <c r="U635" t="s">
        <v>2192</v>
      </c>
      <c r="V635" t="s">
        <v>2193</v>
      </c>
      <c r="X635" t="s">
        <v>756</v>
      </c>
      <c r="Y635" t="s">
        <v>929</v>
      </c>
      <c r="Z635">
        <v>29202</v>
      </c>
      <c r="AA635" t="s">
        <v>2194</v>
      </c>
    </row>
    <row r="636" spans="1:27" x14ac:dyDescent="0.2">
      <c r="A636">
        <v>862950099</v>
      </c>
      <c r="B636" t="str">
        <f t="shared" si="9"/>
        <v>862950099A</v>
      </c>
      <c r="C636">
        <v>169231</v>
      </c>
      <c r="D636" t="s">
        <v>2195</v>
      </c>
      <c r="E636" t="s">
        <v>526</v>
      </c>
      <c r="G636" t="s">
        <v>527</v>
      </c>
      <c r="H636" t="s">
        <v>528</v>
      </c>
      <c r="I636" t="s">
        <v>529</v>
      </c>
      <c r="J636" t="s">
        <v>530</v>
      </c>
      <c r="K636">
        <v>862950099</v>
      </c>
      <c r="L636" t="s">
        <v>539</v>
      </c>
      <c r="M636">
        <v>406727</v>
      </c>
      <c r="N636" t="s">
        <v>531</v>
      </c>
      <c r="O636" t="s">
        <v>562</v>
      </c>
      <c r="P636" t="s">
        <v>526</v>
      </c>
      <c r="R636" t="s">
        <v>533</v>
      </c>
      <c r="S636" t="s">
        <v>21</v>
      </c>
      <c r="U636" t="s">
        <v>2195</v>
      </c>
      <c r="V636" t="s">
        <v>2196</v>
      </c>
      <c r="X636" t="s">
        <v>2197</v>
      </c>
      <c r="Y636" t="s">
        <v>557</v>
      </c>
      <c r="Z636">
        <v>30080</v>
      </c>
      <c r="AA636" t="s">
        <v>1810</v>
      </c>
    </row>
    <row r="637" spans="1:27" x14ac:dyDescent="0.2">
      <c r="A637">
        <v>271056224</v>
      </c>
      <c r="B637" t="str">
        <f t="shared" si="9"/>
        <v>2710562241</v>
      </c>
      <c r="C637">
        <v>171272</v>
      </c>
      <c r="D637" t="s">
        <v>2198</v>
      </c>
      <c r="E637" t="s">
        <v>526</v>
      </c>
      <c r="G637" t="s">
        <v>527</v>
      </c>
      <c r="H637" t="s">
        <v>528</v>
      </c>
      <c r="I637" t="s">
        <v>529</v>
      </c>
      <c r="J637" t="s">
        <v>530</v>
      </c>
      <c r="K637">
        <v>271056224</v>
      </c>
      <c r="L637" t="s">
        <v>539</v>
      </c>
      <c r="N637" t="s">
        <v>531</v>
      </c>
      <c r="O637" t="s">
        <v>2199</v>
      </c>
      <c r="P637" t="s">
        <v>526</v>
      </c>
      <c r="R637" t="s">
        <v>533</v>
      </c>
      <c r="S637">
        <v>1</v>
      </c>
      <c r="U637" t="s">
        <v>2198</v>
      </c>
      <c r="V637" t="s">
        <v>2200</v>
      </c>
      <c r="X637" t="s">
        <v>2201</v>
      </c>
      <c r="Y637" t="s">
        <v>565</v>
      </c>
      <c r="Z637">
        <v>28173</v>
      </c>
      <c r="AA637" t="s">
        <v>432</v>
      </c>
    </row>
    <row r="638" spans="1:27" x14ac:dyDescent="0.2">
      <c r="A638">
        <v>341694736</v>
      </c>
      <c r="B638" t="str">
        <f t="shared" si="9"/>
        <v>341694736</v>
      </c>
      <c r="C638">
        <v>171302</v>
      </c>
      <c r="D638" t="s">
        <v>2202</v>
      </c>
      <c r="E638" t="s">
        <v>526</v>
      </c>
      <c r="G638" t="s">
        <v>527</v>
      </c>
      <c r="H638" t="s">
        <v>528</v>
      </c>
      <c r="I638" t="s">
        <v>529</v>
      </c>
      <c r="J638" t="s">
        <v>530</v>
      </c>
      <c r="K638">
        <v>341694736</v>
      </c>
      <c r="L638" t="s">
        <v>539</v>
      </c>
      <c r="N638" t="s">
        <v>531</v>
      </c>
      <c r="O638" t="s">
        <v>674</v>
      </c>
      <c r="P638" t="s">
        <v>526</v>
      </c>
      <c r="R638" t="s">
        <v>533</v>
      </c>
      <c r="U638" t="s">
        <v>2202</v>
      </c>
      <c r="V638" t="s">
        <v>2203</v>
      </c>
      <c r="X638" t="s">
        <v>771</v>
      </c>
      <c r="Y638" t="s">
        <v>565</v>
      </c>
      <c r="Z638">
        <v>28262</v>
      </c>
      <c r="AA638" t="s">
        <v>372</v>
      </c>
    </row>
    <row r="639" spans="1:27" x14ac:dyDescent="0.2">
      <c r="A639">
        <v>560775976</v>
      </c>
      <c r="B639" t="str">
        <f t="shared" si="9"/>
        <v>560775976</v>
      </c>
      <c r="C639">
        <v>171372</v>
      </c>
      <c r="D639" t="s">
        <v>2204</v>
      </c>
      <c r="E639" t="s">
        <v>526</v>
      </c>
      <c r="G639" t="s">
        <v>527</v>
      </c>
      <c r="H639" t="s">
        <v>528</v>
      </c>
      <c r="I639" t="s">
        <v>529</v>
      </c>
      <c r="J639" t="s">
        <v>530</v>
      </c>
      <c r="K639">
        <v>560775976</v>
      </c>
      <c r="L639" t="s">
        <v>539</v>
      </c>
      <c r="N639" t="s">
        <v>531</v>
      </c>
      <c r="O639" t="s">
        <v>674</v>
      </c>
      <c r="P639" t="s">
        <v>526</v>
      </c>
      <c r="R639" t="s">
        <v>533</v>
      </c>
      <c r="U639" t="s">
        <v>2204</v>
      </c>
      <c r="V639" t="s">
        <v>2205</v>
      </c>
      <c r="X639" t="s">
        <v>1153</v>
      </c>
      <c r="Y639" t="s">
        <v>565</v>
      </c>
      <c r="Z639">
        <v>27104</v>
      </c>
      <c r="AA639" t="s">
        <v>321</v>
      </c>
    </row>
    <row r="640" spans="1:27" x14ac:dyDescent="0.2">
      <c r="A640">
        <v>561133513</v>
      </c>
      <c r="B640" t="str">
        <f t="shared" si="9"/>
        <v>561133513</v>
      </c>
      <c r="C640">
        <v>171374</v>
      </c>
      <c r="D640" t="s">
        <v>2206</v>
      </c>
      <c r="E640" t="s">
        <v>526</v>
      </c>
      <c r="G640" t="s">
        <v>527</v>
      </c>
      <c r="H640" t="s">
        <v>528</v>
      </c>
      <c r="I640" t="s">
        <v>529</v>
      </c>
      <c r="J640" t="s">
        <v>530</v>
      </c>
      <c r="K640">
        <v>561133513</v>
      </c>
      <c r="L640" t="s">
        <v>539</v>
      </c>
      <c r="N640" t="s">
        <v>531</v>
      </c>
      <c r="O640" t="s">
        <v>674</v>
      </c>
      <c r="P640" t="s">
        <v>526</v>
      </c>
      <c r="R640" t="s">
        <v>533</v>
      </c>
      <c r="U640" t="s">
        <v>2206</v>
      </c>
      <c r="V640" t="s">
        <v>2207</v>
      </c>
      <c r="X640" t="s">
        <v>1203</v>
      </c>
      <c r="Y640" t="s">
        <v>565</v>
      </c>
      <c r="Z640">
        <v>28658</v>
      </c>
      <c r="AA640" t="s">
        <v>289</v>
      </c>
    </row>
    <row r="641" spans="1:27" x14ac:dyDescent="0.2">
      <c r="A641">
        <v>561173050</v>
      </c>
      <c r="B641" t="str">
        <f t="shared" si="9"/>
        <v>561173050</v>
      </c>
      <c r="C641">
        <v>171376</v>
      </c>
      <c r="D641" t="s">
        <v>2208</v>
      </c>
      <c r="E641" t="s">
        <v>526</v>
      </c>
      <c r="G641" t="s">
        <v>527</v>
      </c>
      <c r="H641" t="s">
        <v>528</v>
      </c>
      <c r="I641" t="s">
        <v>529</v>
      </c>
      <c r="J641" t="s">
        <v>530</v>
      </c>
      <c r="K641">
        <v>561173050</v>
      </c>
      <c r="L641" t="s">
        <v>539</v>
      </c>
      <c r="N641" t="s">
        <v>531</v>
      </c>
      <c r="O641" t="s">
        <v>674</v>
      </c>
      <c r="P641" t="s">
        <v>526</v>
      </c>
      <c r="R641" t="s">
        <v>533</v>
      </c>
      <c r="U641" t="s">
        <v>2208</v>
      </c>
      <c r="V641" t="s">
        <v>2209</v>
      </c>
      <c r="X641" t="s">
        <v>771</v>
      </c>
      <c r="Y641" t="s">
        <v>565</v>
      </c>
      <c r="Z641">
        <v>28220</v>
      </c>
      <c r="AA641" t="s">
        <v>372</v>
      </c>
    </row>
    <row r="642" spans="1:27" x14ac:dyDescent="0.2">
      <c r="A642">
        <v>562561959</v>
      </c>
      <c r="B642" t="str">
        <f t="shared" si="9"/>
        <v>562561959</v>
      </c>
      <c r="C642">
        <v>171383</v>
      </c>
      <c r="D642" t="s">
        <v>2210</v>
      </c>
      <c r="E642" t="s">
        <v>526</v>
      </c>
      <c r="G642" t="s">
        <v>527</v>
      </c>
      <c r="H642" t="s">
        <v>528</v>
      </c>
      <c r="I642" t="s">
        <v>529</v>
      </c>
      <c r="J642" t="s">
        <v>530</v>
      </c>
      <c r="K642">
        <v>562561959</v>
      </c>
      <c r="L642" t="s">
        <v>539</v>
      </c>
      <c r="N642" t="s">
        <v>531</v>
      </c>
      <c r="O642" t="s">
        <v>674</v>
      </c>
      <c r="P642" t="s">
        <v>526</v>
      </c>
      <c r="R642" t="s">
        <v>533</v>
      </c>
      <c r="U642" t="s">
        <v>2210</v>
      </c>
      <c r="V642" t="s">
        <v>2211</v>
      </c>
      <c r="X642" t="s">
        <v>2212</v>
      </c>
      <c r="Y642" t="s">
        <v>565</v>
      </c>
      <c r="Z642">
        <v>27235</v>
      </c>
      <c r="AA642" t="s">
        <v>335</v>
      </c>
    </row>
    <row r="643" spans="1:27" x14ac:dyDescent="0.2">
      <c r="A643">
        <v>566061052</v>
      </c>
      <c r="B643" t="str">
        <f t="shared" ref="B643:B655" si="10">CONCATENATE(A643,S643)</f>
        <v>566061052</v>
      </c>
      <c r="C643">
        <v>171384</v>
      </c>
      <c r="D643" t="s">
        <v>2213</v>
      </c>
      <c r="E643" t="s">
        <v>526</v>
      </c>
      <c r="G643" t="s">
        <v>527</v>
      </c>
      <c r="H643" t="s">
        <v>528</v>
      </c>
      <c r="I643" t="s">
        <v>529</v>
      </c>
      <c r="J643" t="s">
        <v>530</v>
      </c>
      <c r="K643">
        <v>566061052</v>
      </c>
      <c r="L643" t="s">
        <v>539</v>
      </c>
      <c r="N643" t="s">
        <v>531</v>
      </c>
      <c r="O643" t="s">
        <v>674</v>
      </c>
      <c r="P643" t="s">
        <v>526</v>
      </c>
      <c r="R643" t="s">
        <v>533</v>
      </c>
      <c r="U643" t="s">
        <v>2213</v>
      </c>
      <c r="V643" t="s">
        <v>2214</v>
      </c>
      <c r="X643" t="s">
        <v>766</v>
      </c>
      <c r="Y643" t="s">
        <v>565</v>
      </c>
      <c r="Z643">
        <v>27402</v>
      </c>
      <c r="AA643" t="s">
        <v>335</v>
      </c>
    </row>
    <row r="644" spans="1:27" x14ac:dyDescent="0.2">
      <c r="A644">
        <v>824156224</v>
      </c>
      <c r="B644" t="str">
        <f t="shared" si="10"/>
        <v>824156224</v>
      </c>
      <c r="C644">
        <v>171422</v>
      </c>
      <c r="D644" t="s">
        <v>2215</v>
      </c>
      <c r="E644" t="s">
        <v>526</v>
      </c>
      <c r="G644" t="s">
        <v>527</v>
      </c>
      <c r="H644" t="s">
        <v>528</v>
      </c>
      <c r="I644" t="s">
        <v>529</v>
      </c>
      <c r="J644" t="s">
        <v>530</v>
      </c>
      <c r="K644">
        <v>824156224</v>
      </c>
      <c r="L644" t="s">
        <v>539</v>
      </c>
      <c r="N644" t="s">
        <v>531</v>
      </c>
      <c r="O644" t="s">
        <v>674</v>
      </c>
      <c r="P644" t="s">
        <v>526</v>
      </c>
      <c r="R644" t="s">
        <v>533</v>
      </c>
      <c r="U644" t="s">
        <v>2215</v>
      </c>
      <c r="V644" t="s">
        <v>2216</v>
      </c>
      <c r="X644" t="s">
        <v>1956</v>
      </c>
      <c r="Y644" t="s">
        <v>565</v>
      </c>
      <c r="Z644">
        <v>28428</v>
      </c>
      <c r="AA644" t="s">
        <v>382</v>
      </c>
    </row>
    <row r="645" spans="1:27" x14ac:dyDescent="0.2">
      <c r="A645">
        <v>861213321</v>
      </c>
      <c r="B645" t="str">
        <f t="shared" si="10"/>
        <v>861213321</v>
      </c>
      <c r="C645">
        <v>171431</v>
      </c>
      <c r="D645" t="s">
        <v>2217</v>
      </c>
      <c r="E645" t="s">
        <v>526</v>
      </c>
      <c r="G645" t="s">
        <v>527</v>
      </c>
      <c r="H645" t="s">
        <v>528</v>
      </c>
      <c r="I645" t="s">
        <v>529</v>
      </c>
      <c r="J645" t="s">
        <v>530</v>
      </c>
      <c r="K645">
        <v>861213321</v>
      </c>
      <c r="L645" t="s">
        <v>539</v>
      </c>
      <c r="N645" t="s">
        <v>531</v>
      </c>
      <c r="O645" t="s">
        <v>674</v>
      </c>
      <c r="P645" t="s">
        <v>526</v>
      </c>
      <c r="R645" t="s">
        <v>533</v>
      </c>
      <c r="U645" t="s">
        <v>2217</v>
      </c>
      <c r="V645" t="s">
        <v>2218</v>
      </c>
      <c r="X645" t="s">
        <v>2219</v>
      </c>
      <c r="Y645" t="s">
        <v>616</v>
      </c>
      <c r="Z645">
        <v>7662</v>
      </c>
      <c r="AA645" t="s">
        <v>640</v>
      </c>
    </row>
    <row r="646" spans="1:27" x14ac:dyDescent="0.2">
      <c r="A646">
        <v>882320953</v>
      </c>
      <c r="B646" t="str">
        <f t="shared" si="10"/>
        <v>882320953</v>
      </c>
      <c r="C646">
        <v>171437</v>
      </c>
      <c r="D646" t="s">
        <v>2220</v>
      </c>
      <c r="E646" t="s">
        <v>526</v>
      </c>
      <c r="G646" t="s">
        <v>527</v>
      </c>
      <c r="H646" t="s">
        <v>528</v>
      </c>
      <c r="I646" t="s">
        <v>529</v>
      </c>
      <c r="J646" t="s">
        <v>530</v>
      </c>
      <c r="K646">
        <v>882320953</v>
      </c>
      <c r="L646" t="s">
        <v>539</v>
      </c>
      <c r="N646" t="s">
        <v>531</v>
      </c>
      <c r="O646" t="s">
        <v>674</v>
      </c>
      <c r="P646" t="s">
        <v>526</v>
      </c>
      <c r="R646" t="s">
        <v>533</v>
      </c>
      <c r="U646" t="s">
        <v>2220</v>
      </c>
      <c r="V646" t="s">
        <v>2221</v>
      </c>
      <c r="X646" t="s">
        <v>727</v>
      </c>
      <c r="Y646" t="s">
        <v>565</v>
      </c>
      <c r="Z646">
        <v>27284</v>
      </c>
      <c r="AA646" t="s">
        <v>311</v>
      </c>
    </row>
    <row r="647" spans="1:27" x14ac:dyDescent="0.2">
      <c r="A647">
        <v>922207859</v>
      </c>
      <c r="B647" t="str">
        <f t="shared" si="10"/>
        <v>922207859</v>
      </c>
      <c r="C647">
        <v>171442</v>
      </c>
      <c r="D647" t="s">
        <v>2222</v>
      </c>
      <c r="E647" t="s">
        <v>526</v>
      </c>
      <c r="G647" t="s">
        <v>527</v>
      </c>
      <c r="H647" t="s">
        <v>528</v>
      </c>
      <c r="I647" t="s">
        <v>529</v>
      </c>
      <c r="J647" t="s">
        <v>530</v>
      </c>
      <c r="K647">
        <v>922207859</v>
      </c>
      <c r="L647" t="s">
        <v>539</v>
      </c>
      <c r="N647" t="s">
        <v>531</v>
      </c>
      <c r="O647" t="s">
        <v>674</v>
      </c>
      <c r="P647" t="s">
        <v>526</v>
      </c>
      <c r="R647" t="s">
        <v>533</v>
      </c>
      <c r="U647" t="s">
        <v>2222</v>
      </c>
      <c r="V647" t="s">
        <v>2093</v>
      </c>
      <c r="X647" t="s">
        <v>2094</v>
      </c>
      <c r="Y647" t="s">
        <v>1819</v>
      </c>
      <c r="Z647">
        <v>80291</v>
      </c>
      <c r="AA647" t="s">
        <v>2095</v>
      </c>
    </row>
    <row r="648" spans="1:27" x14ac:dyDescent="0.2">
      <c r="A648">
        <v>260781938</v>
      </c>
      <c r="B648" t="str">
        <f t="shared" si="10"/>
        <v>2607819382</v>
      </c>
      <c r="C648">
        <v>171478</v>
      </c>
      <c r="D648" t="s">
        <v>2223</v>
      </c>
      <c r="E648" t="s">
        <v>526</v>
      </c>
      <c r="G648" t="s">
        <v>527</v>
      </c>
      <c r="H648" t="s">
        <v>528</v>
      </c>
      <c r="I648" t="s">
        <v>529</v>
      </c>
      <c r="J648" t="s">
        <v>530</v>
      </c>
      <c r="K648">
        <v>260781938</v>
      </c>
      <c r="L648" t="s">
        <v>539</v>
      </c>
      <c r="M648">
        <v>99038</v>
      </c>
      <c r="N648" t="s">
        <v>531</v>
      </c>
      <c r="O648" t="s">
        <v>540</v>
      </c>
      <c r="P648" t="s">
        <v>526</v>
      </c>
      <c r="R648" t="s">
        <v>533</v>
      </c>
      <c r="S648">
        <v>2</v>
      </c>
      <c r="U648" t="s">
        <v>2224</v>
      </c>
      <c r="V648" t="s">
        <v>2225</v>
      </c>
      <c r="X648" t="s">
        <v>655</v>
      </c>
      <c r="Y648" t="s">
        <v>565</v>
      </c>
      <c r="Z648">
        <v>27617</v>
      </c>
      <c r="AA648" t="s">
        <v>131</v>
      </c>
    </row>
    <row r="649" spans="1:27" x14ac:dyDescent="0.2">
      <c r="A649">
        <v>560814565</v>
      </c>
      <c r="B649" t="str">
        <f t="shared" si="10"/>
        <v>5608145652</v>
      </c>
      <c r="C649">
        <v>171536</v>
      </c>
      <c r="D649" t="s">
        <v>2226</v>
      </c>
      <c r="E649" t="s">
        <v>526</v>
      </c>
      <c r="G649" t="s">
        <v>527</v>
      </c>
      <c r="H649" t="s">
        <v>528</v>
      </c>
      <c r="I649" t="s">
        <v>529</v>
      </c>
      <c r="J649" t="s">
        <v>530</v>
      </c>
      <c r="K649">
        <v>560814565</v>
      </c>
      <c r="L649" t="s">
        <v>539</v>
      </c>
      <c r="N649" t="s">
        <v>531</v>
      </c>
      <c r="O649" t="s">
        <v>540</v>
      </c>
      <c r="P649" t="s">
        <v>526</v>
      </c>
      <c r="R649" t="s">
        <v>533</v>
      </c>
      <c r="S649">
        <v>2</v>
      </c>
      <c r="U649" t="s">
        <v>2226</v>
      </c>
      <c r="V649" t="s">
        <v>2227</v>
      </c>
      <c r="X649" t="s">
        <v>655</v>
      </c>
      <c r="Y649" t="s">
        <v>565</v>
      </c>
      <c r="Z649">
        <v>27609</v>
      </c>
      <c r="AA649" t="s">
        <v>131</v>
      </c>
    </row>
    <row r="650" spans="1:27" x14ac:dyDescent="0.2">
      <c r="A650">
        <v>510383085</v>
      </c>
      <c r="B650" t="str">
        <f t="shared" si="10"/>
        <v>510383085</v>
      </c>
      <c r="C650">
        <v>171946</v>
      </c>
      <c r="D650" t="s">
        <v>2228</v>
      </c>
      <c r="E650" t="s">
        <v>526</v>
      </c>
      <c r="G650" t="s">
        <v>527</v>
      </c>
      <c r="H650" t="s">
        <v>528</v>
      </c>
      <c r="I650" t="s">
        <v>529</v>
      </c>
      <c r="J650" t="s">
        <v>530</v>
      </c>
      <c r="K650">
        <v>510383085</v>
      </c>
      <c r="L650" t="s">
        <v>539</v>
      </c>
      <c r="N650" t="s">
        <v>531</v>
      </c>
      <c r="O650" t="s">
        <v>674</v>
      </c>
      <c r="P650" t="s">
        <v>526</v>
      </c>
      <c r="R650" t="s">
        <v>533</v>
      </c>
      <c r="U650" t="s">
        <v>2228</v>
      </c>
      <c r="V650" t="s">
        <v>2229</v>
      </c>
      <c r="X650" t="s">
        <v>2230</v>
      </c>
      <c r="Y650" t="s">
        <v>565</v>
      </c>
      <c r="Z650">
        <v>28759</v>
      </c>
      <c r="AA650" t="s">
        <v>343</v>
      </c>
    </row>
    <row r="651" spans="1:27" x14ac:dyDescent="0.2">
      <c r="A651">
        <v>842660734</v>
      </c>
      <c r="B651" t="str">
        <f t="shared" si="10"/>
        <v>842660734</v>
      </c>
      <c r="C651">
        <v>172018</v>
      </c>
      <c r="D651" t="s">
        <v>2231</v>
      </c>
      <c r="E651" t="s">
        <v>526</v>
      </c>
      <c r="G651" t="s">
        <v>527</v>
      </c>
      <c r="H651" t="s">
        <v>528</v>
      </c>
      <c r="I651" t="s">
        <v>529</v>
      </c>
      <c r="J651" t="s">
        <v>530</v>
      </c>
      <c r="K651">
        <v>842660734</v>
      </c>
      <c r="L651" t="s">
        <v>539</v>
      </c>
      <c r="N651" t="s">
        <v>531</v>
      </c>
      <c r="O651" t="s">
        <v>674</v>
      </c>
      <c r="P651" t="s">
        <v>526</v>
      </c>
      <c r="R651" t="s">
        <v>533</v>
      </c>
      <c r="U651" t="s">
        <v>2231</v>
      </c>
      <c r="V651" t="s">
        <v>2232</v>
      </c>
      <c r="X651" t="s">
        <v>771</v>
      </c>
      <c r="Y651" t="s">
        <v>565</v>
      </c>
      <c r="Z651">
        <v>28210</v>
      </c>
      <c r="AA651" t="s">
        <v>372</v>
      </c>
    </row>
    <row r="652" spans="1:27" x14ac:dyDescent="0.2">
      <c r="A652">
        <v>43355740</v>
      </c>
      <c r="B652" t="str">
        <f t="shared" si="10"/>
        <v>433557401</v>
      </c>
      <c r="C652">
        <v>172039</v>
      </c>
      <c r="D652" t="s">
        <v>2233</v>
      </c>
      <c r="E652" t="s">
        <v>526</v>
      </c>
      <c r="G652" t="s">
        <v>527</v>
      </c>
      <c r="H652" t="s">
        <v>528</v>
      </c>
      <c r="I652" t="s">
        <v>529</v>
      </c>
      <c r="J652" t="s">
        <v>530</v>
      </c>
      <c r="K652">
        <v>43355740</v>
      </c>
      <c r="L652" t="s">
        <v>539</v>
      </c>
      <c r="M652">
        <v>4003608</v>
      </c>
      <c r="N652" t="s">
        <v>531</v>
      </c>
      <c r="O652" t="s">
        <v>547</v>
      </c>
      <c r="P652" t="s">
        <v>526</v>
      </c>
      <c r="R652" t="s">
        <v>533</v>
      </c>
      <c r="S652">
        <v>1</v>
      </c>
      <c r="U652" t="s">
        <v>2233</v>
      </c>
      <c r="V652" t="s">
        <v>2234</v>
      </c>
      <c r="X652" t="s">
        <v>2235</v>
      </c>
      <c r="Y652" t="s">
        <v>573</v>
      </c>
      <c r="Z652">
        <v>2021</v>
      </c>
      <c r="AA652" t="s">
        <v>2236</v>
      </c>
    </row>
    <row r="653" spans="1:27" x14ac:dyDescent="0.2">
      <c r="A653">
        <v>331212394</v>
      </c>
      <c r="B653" t="str">
        <f t="shared" si="10"/>
        <v>331212394A</v>
      </c>
      <c r="C653">
        <v>172079</v>
      </c>
      <c r="D653" t="s">
        <v>2237</v>
      </c>
      <c r="E653" t="s">
        <v>526</v>
      </c>
      <c r="G653" t="s">
        <v>527</v>
      </c>
      <c r="H653" t="s">
        <v>528</v>
      </c>
      <c r="I653" t="s">
        <v>529</v>
      </c>
      <c r="J653" t="s">
        <v>530</v>
      </c>
      <c r="K653">
        <v>331212394</v>
      </c>
      <c r="L653" t="s">
        <v>539</v>
      </c>
      <c r="M653">
        <v>413257</v>
      </c>
      <c r="N653" t="s">
        <v>531</v>
      </c>
      <c r="O653" t="s">
        <v>562</v>
      </c>
      <c r="P653" t="s">
        <v>526</v>
      </c>
      <c r="R653" t="s">
        <v>533</v>
      </c>
      <c r="S653" t="s">
        <v>21</v>
      </c>
      <c r="U653" t="s">
        <v>2237</v>
      </c>
      <c r="V653" t="s">
        <v>2238</v>
      </c>
      <c r="X653" t="s">
        <v>2239</v>
      </c>
      <c r="Y653" t="s">
        <v>929</v>
      </c>
      <c r="Z653">
        <v>29707</v>
      </c>
      <c r="AA653" t="s">
        <v>2240</v>
      </c>
    </row>
    <row r="654" spans="1:27" x14ac:dyDescent="0.2">
      <c r="A654">
        <v>560891671</v>
      </c>
      <c r="B654" t="str">
        <f t="shared" si="10"/>
        <v>5608916711</v>
      </c>
      <c r="C654">
        <v>172109</v>
      </c>
      <c r="D654" t="s">
        <v>2241</v>
      </c>
      <c r="E654" t="s">
        <v>526</v>
      </c>
      <c r="G654" t="s">
        <v>527</v>
      </c>
      <c r="H654" t="s">
        <v>528</v>
      </c>
      <c r="I654" t="s">
        <v>529</v>
      </c>
      <c r="J654" t="s">
        <v>530</v>
      </c>
      <c r="K654">
        <v>560891671</v>
      </c>
      <c r="L654" t="s">
        <v>539</v>
      </c>
      <c r="N654" t="s">
        <v>531</v>
      </c>
      <c r="O654" t="s">
        <v>547</v>
      </c>
      <c r="P654" t="s">
        <v>526</v>
      </c>
      <c r="R654" t="s">
        <v>533</v>
      </c>
      <c r="S654">
        <v>1</v>
      </c>
      <c r="U654" t="s">
        <v>2241</v>
      </c>
      <c r="V654" t="s">
        <v>1354</v>
      </c>
      <c r="X654" t="s">
        <v>655</v>
      </c>
      <c r="Y654" t="s">
        <v>565</v>
      </c>
      <c r="Z654">
        <v>27624</v>
      </c>
      <c r="AA654" t="s">
        <v>131</v>
      </c>
    </row>
    <row r="655" spans="1:27" x14ac:dyDescent="0.2">
      <c r="A655">
        <v>590514290</v>
      </c>
      <c r="B655" t="str">
        <f t="shared" si="10"/>
        <v>590514290</v>
      </c>
      <c r="C655">
        <v>172479</v>
      </c>
      <c r="D655" t="s">
        <v>2242</v>
      </c>
      <c r="E655" t="s">
        <v>526</v>
      </c>
      <c r="G655" t="s">
        <v>527</v>
      </c>
      <c r="H655" t="s">
        <v>528</v>
      </c>
      <c r="I655" t="s">
        <v>529</v>
      </c>
      <c r="J655" t="s">
        <v>530</v>
      </c>
      <c r="K655">
        <v>590514290</v>
      </c>
      <c r="L655" t="s">
        <v>539</v>
      </c>
      <c r="N655" t="s">
        <v>531</v>
      </c>
      <c r="O655" t="s">
        <v>674</v>
      </c>
      <c r="P655" t="s">
        <v>526</v>
      </c>
      <c r="R655" t="s">
        <v>533</v>
      </c>
      <c r="U655" t="s">
        <v>2242</v>
      </c>
      <c r="V655" t="s">
        <v>2243</v>
      </c>
      <c r="X655" t="s">
        <v>1148</v>
      </c>
      <c r="Y655" t="s">
        <v>897</v>
      </c>
      <c r="Z655">
        <v>32256</v>
      </c>
      <c r="AA655" t="s">
        <v>2244</v>
      </c>
    </row>
  </sheetData>
  <autoFilter ref="A1:AA655" xr:uid="{DAFBF270-6AE6-46C0-A52F-04B3C86284DF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D46C-1614-4CAF-A958-9123216CC224}">
  <dimension ref="A1:J6"/>
  <sheetViews>
    <sheetView workbookViewId="0">
      <selection activeCell="A3" sqref="A3"/>
    </sheetView>
  </sheetViews>
  <sheetFormatPr defaultRowHeight="12.75" x14ac:dyDescent="0.2"/>
  <cols>
    <col min="1" max="1" width="18.42578125" customWidth="1"/>
    <col min="2" max="2" width="11.28515625" bestFit="1" customWidth="1"/>
    <col min="5" max="5" width="49.85546875" bestFit="1" customWidth="1"/>
  </cols>
  <sheetData>
    <row r="1" spans="1:10" x14ac:dyDescent="0.2">
      <c r="A1" t="s">
        <v>134</v>
      </c>
      <c r="B1" s="1" t="s">
        <v>140</v>
      </c>
      <c r="C1" s="1" t="s">
        <v>141</v>
      </c>
      <c r="D1" s="1" t="s">
        <v>142</v>
      </c>
      <c r="E1" s="1" t="s">
        <v>2348</v>
      </c>
      <c r="I1" s="3">
        <f ca="1">TODAY()</f>
        <v>45229</v>
      </c>
    </row>
    <row r="2" spans="1:10" x14ac:dyDescent="0.2">
      <c r="A2" s="1" t="s">
        <v>2357</v>
      </c>
      <c r="B2" s="1"/>
      <c r="C2" s="1"/>
      <c r="D2" s="1"/>
      <c r="E2" s="1" t="s">
        <v>2358</v>
      </c>
      <c r="I2" s="3"/>
    </row>
    <row r="3" spans="1:10" x14ac:dyDescent="0.2">
      <c r="A3" s="1" t="s">
        <v>138</v>
      </c>
      <c r="B3">
        <v>1350</v>
      </c>
      <c r="C3">
        <v>1352</v>
      </c>
      <c r="D3" t="str">
        <f>J5</f>
        <v>G3</v>
      </c>
      <c r="E3" s="1" t="s">
        <v>2349</v>
      </c>
    </row>
    <row r="4" spans="1:10" x14ac:dyDescent="0.2">
      <c r="A4" s="1" t="s">
        <v>137</v>
      </c>
      <c r="B4">
        <v>1350</v>
      </c>
      <c r="C4">
        <v>1353</v>
      </c>
      <c r="D4" t="str">
        <f>J5</f>
        <v>G3</v>
      </c>
      <c r="E4" s="1" t="s">
        <v>2350</v>
      </c>
    </row>
    <row r="5" spans="1:10" x14ac:dyDescent="0.2">
      <c r="A5" s="1" t="s">
        <v>139</v>
      </c>
      <c r="B5">
        <v>1351</v>
      </c>
      <c r="C5" s="2" t="s">
        <v>144</v>
      </c>
      <c r="D5" t="str">
        <f>J5</f>
        <v>G3</v>
      </c>
      <c r="E5" s="1" t="s">
        <v>2351</v>
      </c>
      <c r="J5" t="s">
        <v>493</v>
      </c>
    </row>
    <row r="6" spans="1:10" x14ac:dyDescent="0.2">
      <c r="A6" s="1" t="s">
        <v>143</v>
      </c>
      <c r="B6">
        <v>1340</v>
      </c>
      <c r="E6" s="1" t="s">
        <v>2352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Sheriff Check Request Form</vt:lpstr>
      <vt:lpstr>Sheriff Detail Contact Info</vt:lpstr>
      <vt:lpstr>Sheet1</vt:lpstr>
      <vt:lpstr>Bureau Detail</vt:lpstr>
      <vt:lpstr>'Sheriff Check Request Form'!Print_Area</vt:lpstr>
      <vt:lpstr>'Sheriff Detail Contact Info'!Print_Titles</vt:lpstr>
    </vt:vector>
  </TitlesOfParts>
  <Company>State of North Carolina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mtboyette1</dc:creator>
  <cp:lastModifiedBy>Woodson, Kent</cp:lastModifiedBy>
  <cp:lastPrinted>2023-10-20T21:20:14Z</cp:lastPrinted>
  <dcterms:created xsi:type="dcterms:W3CDTF">2001-09-04T15:10:10Z</dcterms:created>
  <dcterms:modified xsi:type="dcterms:W3CDTF">2023-10-30T19:12:19Z</dcterms:modified>
</cp:coreProperties>
</file>